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Dokumenty\Concept notes\Second Call\"/>
    </mc:Choice>
  </mc:AlternateContent>
  <bookViews>
    <workbookView xWindow="0" yWindow="0" windowWidth="17601" windowHeight="7100" activeTab="2"/>
  </bookViews>
  <sheets>
    <sheet name="BUDGET OVERVIEW" sheetId="3" r:id="rId1"/>
    <sheet name="DETAILED BUDGET" sheetId="1" r:id="rId2"/>
    <sheet name="TRAVEL COSTS" sheetId="5" r:id="rId3"/>
    <sheet name="TIME COMMITMENT" sheetId="7" r:id="rId4"/>
    <sheet name="COMMENTS" sheetId="6"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1" l="1"/>
  <c r="H29" i="1"/>
  <c r="H31" i="1"/>
  <c r="H32" i="1"/>
  <c r="H28" i="1"/>
  <c r="H30" i="1"/>
  <c r="I48" i="5"/>
  <c r="I47" i="5"/>
  <c r="I46" i="5"/>
  <c r="I49" i="5" s="1"/>
  <c r="I45" i="5"/>
  <c r="H7" i="3" l="1"/>
  <c r="N26" i="5"/>
  <c r="K23" i="5"/>
  <c r="L58" i="5"/>
  <c r="M61" i="5"/>
  <c r="J57" i="5"/>
  <c r="J64" i="5" s="1"/>
  <c r="K57" i="5"/>
  <c r="L57" i="5"/>
  <c r="M57" i="5"/>
  <c r="N57" i="5"/>
  <c r="O57" i="5"/>
  <c r="J58" i="5"/>
  <c r="K58" i="5"/>
  <c r="M58" i="5"/>
  <c r="N58" i="5"/>
  <c r="O58" i="5"/>
  <c r="J59" i="5"/>
  <c r="K59" i="5"/>
  <c r="L59" i="5"/>
  <c r="M59" i="5"/>
  <c r="N59" i="5"/>
  <c r="O59" i="5"/>
  <c r="J60" i="5"/>
  <c r="K60" i="5"/>
  <c r="L60" i="5"/>
  <c r="M60" i="5"/>
  <c r="N60" i="5"/>
  <c r="O60" i="5"/>
  <c r="J61" i="5"/>
  <c r="K61" i="5"/>
  <c r="L61" i="5"/>
  <c r="N61" i="5"/>
  <c r="O61" i="5"/>
  <c r="J62" i="5"/>
  <c r="K62" i="5"/>
  <c r="L62" i="5"/>
  <c r="M62" i="5"/>
  <c r="N62" i="5"/>
  <c r="O62" i="5"/>
  <c r="J63" i="5"/>
  <c r="K63" i="5"/>
  <c r="L63" i="5"/>
  <c r="M63" i="5"/>
  <c r="N63" i="5"/>
  <c r="O63" i="5"/>
  <c r="L56" i="5"/>
  <c r="K56" i="5"/>
  <c r="M56" i="5"/>
  <c r="N56" i="5"/>
  <c r="O56" i="5"/>
  <c r="J56" i="5"/>
  <c r="I34" i="5"/>
  <c r="H48" i="5"/>
  <c r="G48" i="5"/>
  <c r="F48" i="5"/>
  <c r="E48" i="5"/>
  <c r="D48" i="5"/>
  <c r="C48" i="5"/>
  <c r="H46" i="5"/>
  <c r="H49" i="5" s="1"/>
  <c r="G46" i="5"/>
  <c r="F46" i="5"/>
  <c r="E46" i="5"/>
  <c r="D46" i="5"/>
  <c r="C46" i="5"/>
  <c r="H20" i="1" l="1"/>
  <c r="F10" i="3" l="1"/>
  <c r="P56" i="5"/>
  <c r="P57" i="5"/>
  <c r="P58" i="5"/>
  <c r="P59" i="5"/>
  <c r="P60" i="5"/>
  <c r="P61" i="5"/>
  <c r="P62" i="5"/>
  <c r="P63" i="5"/>
  <c r="O64" i="5"/>
  <c r="M64" i="5"/>
  <c r="L64" i="5"/>
  <c r="K64" i="5"/>
  <c r="N28" i="5"/>
  <c r="K28" i="5"/>
  <c r="L28" i="5"/>
  <c r="M28" i="5"/>
  <c r="O28" i="5"/>
  <c r="J28" i="5"/>
  <c r="P28" i="5" s="1"/>
  <c r="K27" i="5"/>
  <c r="L27" i="5"/>
  <c r="M27" i="5"/>
  <c r="N27" i="5"/>
  <c r="O27" i="5"/>
  <c r="J27" i="5"/>
  <c r="P27" i="5" s="1"/>
  <c r="K26" i="5"/>
  <c r="L26" i="5"/>
  <c r="M26" i="5"/>
  <c r="O26" i="5"/>
  <c r="J26" i="5"/>
  <c r="P26" i="5" s="1"/>
  <c r="K25" i="5"/>
  <c r="L25" i="5"/>
  <c r="M25" i="5"/>
  <c r="N25" i="5"/>
  <c r="O25" i="5"/>
  <c r="J25" i="5"/>
  <c r="P25" i="5" s="1"/>
  <c r="K24" i="5"/>
  <c r="L24" i="5"/>
  <c r="L29" i="5" s="1"/>
  <c r="M24" i="5"/>
  <c r="N24" i="5"/>
  <c r="O24" i="5"/>
  <c r="J24" i="5"/>
  <c r="L23" i="5"/>
  <c r="M23" i="5"/>
  <c r="N23" i="5"/>
  <c r="N29" i="5" s="1"/>
  <c r="O23" i="5"/>
  <c r="O29" i="5" s="1"/>
  <c r="J23" i="5"/>
  <c r="K22" i="5"/>
  <c r="L22" i="5"/>
  <c r="M22" i="5"/>
  <c r="N22" i="5"/>
  <c r="O22" i="5"/>
  <c r="J22" i="5"/>
  <c r="J29" i="5" s="1"/>
  <c r="K21" i="5"/>
  <c r="P21" i="5" s="1"/>
  <c r="L21" i="5"/>
  <c r="M21" i="5"/>
  <c r="N21" i="5"/>
  <c r="O21" i="5"/>
  <c r="J21" i="5"/>
  <c r="M29" i="5"/>
  <c r="C24" i="1"/>
  <c r="C10" i="3" s="1"/>
  <c r="D24" i="1"/>
  <c r="D10" i="3" s="1"/>
  <c r="E24" i="1"/>
  <c r="E10" i="3" s="1"/>
  <c r="F24" i="1"/>
  <c r="G24" i="1"/>
  <c r="G10" i="3" s="1"/>
  <c r="B24" i="1"/>
  <c r="B10" i="3" s="1"/>
  <c r="C16" i="1"/>
  <c r="C9" i="3" s="1"/>
  <c r="D16" i="1"/>
  <c r="D9" i="3" s="1"/>
  <c r="E16" i="1"/>
  <c r="E9" i="3" s="1"/>
  <c r="F16" i="1"/>
  <c r="F9" i="3" s="1"/>
  <c r="G16" i="1"/>
  <c r="G9" i="3" s="1"/>
  <c r="B16" i="1"/>
  <c r="B9" i="3" s="1"/>
  <c r="I35" i="5"/>
  <c r="H19" i="1"/>
  <c r="H26" i="1"/>
  <c r="H27" i="1"/>
  <c r="H33" i="1"/>
  <c r="H25" i="1"/>
  <c r="G49" i="5"/>
  <c r="F49" i="5"/>
  <c r="E49" i="5"/>
  <c r="D49" i="5"/>
  <c r="C49" i="5"/>
  <c r="D12" i="5"/>
  <c r="D15" i="5" s="1"/>
  <c r="D14" i="5"/>
  <c r="E12" i="5"/>
  <c r="E14" i="5"/>
  <c r="I14" i="5" s="1"/>
  <c r="F12" i="5"/>
  <c r="F15" i="5" s="1"/>
  <c r="F14" i="5"/>
  <c r="G12" i="5"/>
  <c r="G15" i="5" s="1"/>
  <c r="F14" i="1" s="1"/>
  <c r="G14" i="5"/>
  <c r="H12" i="5"/>
  <c r="H15" i="5" s="1"/>
  <c r="G14" i="1" s="1"/>
  <c r="H14" i="5"/>
  <c r="C12" i="5"/>
  <c r="C15" i="5" s="1"/>
  <c r="C14" i="5"/>
  <c r="I11" i="5"/>
  <c r="I13" i="5"/>
  <c r="H18" i="1"/>
  <c r="H21" i="1"/>
  <c r="H17" i="1"/>
  <c r="H22" i="1"/>
  <c r="H23" i="1"/>
  <c r="H34" i="1"/>
  <c r="H36" i="1"/>
  <c r="H35" i="1"/>
  <c r="B14" i="1" l="1"/>
  <c r="P24" i="5"/>
  <c r="E15" i="5"/>
  <c r="D14" i="1" s="1"/>
  <c r="P23" i="5"/>
  <c r="P22" i="5"/>
  <c r="P29" i="5" s="1"/>
  <c r="K29" i="5"/>
  <c r="C14" i="1" s="1"/>
  <c r="H16" i="1"/>
  <c r="E14" i="1"/>
  <c r="H10" i="3"/>
  <c r="H9" i="3"/>
  <c r="G15" i="1"/>
  <c r="G13" i="1" s="1"/>
  <c r="G8" i="3" s="1"/>
  <c r="G11" i="3" s="1"/>
  <c r="E15" i="1"/>
  <c r="P64" i="5"/>
  <c r="C15" i="1"/>
  <c r="D15" i="1"/>
  <c r="B15" i="1"/>
  <c r="N64" i="5"/>
  <c r="F15" i="1" s="1"/>
  <c r="F13" i="1" s="1"/>
  <c r="F37" i="1" s="1"/>
  <c r="I12" i="5"/>
  <c r="I15" i="5" s="1"/>
  <c r="B13" i="1" l="1"/>
  <c r="B8" i="3" s="1"/>
  <c r="B11" i="3" s="1"/>
  <c r="D13" i="1"/>
  <c r="D8" i="3" s="1"/>
  <c r="D11" i="3" s="1"/>
  <c r="E13" i="1"/>
  <c r="E8" i="3" s="1"/>
  <c r="E11" i="3" s="1"/>
  <c r="H14" i="1"/>
  <c r="C13" i="1"/>
  <c r="C8" i="3" s="1"/>
  <c r="C11" i="3" s="1"/>
  <c r="G37" i="1"/>
  <c r="F8" i="3"/>
  <c r="F11" i="3" s="1"/>
  <c r="H15" i="1"/>
  <c r="B37" i="1" l="1"/>
  <c r="D37" i="1"/>
  <c r="H13" i="1"/>
  <c r="H37" i="1" s="1"/>
  <c r="E37" i="1"/>
  <c r="C37" i="1"/>
  <c r="H11" i="3"/>
  <c r="H8" i="3"/>
</calcChain>
</file>

<file path=xl/sharedStrings.xml><?xml version="1.0" encoding="utf-8"?>
<sst xmlns="http://schemas.openxmlformats.org/spreadsheetml/2006/main" count="154" uniqueCount="101">
  <si>
    <t>BUDGET</t>
  </si>
  <si>
    <t>Project Title</t>
  </si>
  <si>
    <t>Project leader</t>
  </si>
  <si>
    <t>SU</t>
  </si>
  <si>
    <t>CU</t>
  </si>
  <si>
    <t>UW</t>
  </si>
  <si>
    <t>UM</t>
  </si>
  <si>
    <t>UCPH</t>
  </si>
  <si>
    <t>HU</t>
  </si>
  <si>
    <t>Mobility duration</t>
  </si>
  <si>
    <t>1 day</t>
  </si>
  <si>
    <t>2 days</t>
  </si>
  <si>
    <t>3 days</t>
  </si>
  <si>
    <t>4 days</t>
  </si>
  <si>
    <t>2 weeks</t>
  </si>
  <si>
    <t>3 weeks</t>
  </si>
  <si>
    <t>1 month</t>
  </si>
  <si>
    <t>Living allowances rate</t>
  </si>
  <si>
    <t>TOTAL</t>
  </si>
  <si>
    <t>Total living allowances</t>
  </si>
  <si>
    <t>Travel allowances</t>
  </si>
  <si>
    <t>Travel allowances rates</t>
  </si>
  <si>
    <t>Total travel allowances</t>
  </si>
  <si>
    <t>180 € allowances rate</t>
  </si>
  <si>
    <t>275 € allowances rate</t>
  </si>
  <si>
    <t>2- Students' living allowances</t>
  </si>
  <si>
    <t>Please refer to the financial guidelines in order to see the table with the details of students living allowances</t>
  </si>
  <si>
    <t>5 days, 6 days or 1 week</t>
  </si>
  <si>
    <t>Travel costs calculation</t>
  </si>
  <si>
    <t>A- Travel costs calculation for students</t>
  </si>
  <si>
    <t>B- Travel costs calculation for staff</t>
  </si>
  <si>
    <t>1- Staff travel allowances</t>
  </si>
  <si>
    <t>1- Students travel allowances</t>
  </si>
  <si>
    <t>X allowances rate</t>
  </si>
  <si>
    <t>Y allowances rate</t>
  </si>
  <si>
    <t>2- Staff living allowances</t>
  </si>
  <si>
    <t>TOTAL BUDGET AMOUNT</t>
  </si>
  <si>
    <t>OTHER COSTS</t>
  </si>
  <si>
    <t xml:space="preserve">EQUIPMENT </t>
  </si>
  <si>
    <t xml:space="preserve">TOTAL BUDGET AMOUNT </t>
  </si>
  <si>
    <t>EDUCATIONAL PROJECT PROPOSAL</t>
  </si>
  <si>
    <t>TOTAL BUDGET</t>
  </si>
  <si>
    <r>
      <t>OTHER COSTS</t>
    </r>
    <r>
      <rPr>
        <sz val="12"/>
        <color theme="1"/>
        <rFont val="Calibri"/>
        <family val="2"/>
        <scheme val="minor"/>
      </rPr>
      <t xml:space="preserve"> (with description of each cost)</t>
    </r>
    <r>
      <rPr>
        <b/>
        <sz val="12"/>
        <color theme="1"/>
        <rFont val="Calibri"/>
        <family val="2"/>
        <scheme val="minor"/>
      </rPr>
      <t xml:space="preserve">
</t>
    </r>
    <r>
      <rPr>
        <b/>
        <i/>
        <sz val="12"/>
        <color theme="1"/>
        <rFont val="Calibri"/>
        <family val="2"/>
        <scheme val="minor"/>
      </rPr>
      <t>Please refer to the financial guidelines</t>
    </r>
  </si>
  <si>
    <t xml:space="preserve">Total </t>
  </si>
  <si>
    <t>Mobility &gt; 1 month</t>
  </si>
  <si>
    <t>Nb of students</t>
  </si>
  <si>
    <t>Allowances</t>
  </si>
  <si>
    <t>There is no fixed rate for the staff living allowances, expenses are covered according to the internal rules of each university.</t>
  </si>
  <si>
    <r>
      <t xml:space="preserve">EQUIPMENT </t>
    </r>
    <r>
      <rPr>
        <sz val="12"/>
        <color theme="1"/>
        <rFont val="Calibri"/>
        <family val="2"/>
        <scheme val="minor"/>
      </rPr>
      <t xml:space="preserve"> (with description of each cost)</t>
    </r>
    <r>
      <rPr>
        <b/>
        <sz val="12"/>
        <color rgb="FFC00000"/>
        <rFont val="Calibri"/>
        <family val="2"/>
        <scheme val="minor"/>
      </rPr>
      <t xml:space="preserve">
</t>
    </r>
    <r>
      <rPr>
        <b/>
        <i/>
        <sz val="12"/>
        <rFont val="Calibri"/>
        <family val="2"/>
        <scheme val="minor"/>
      </rPr>
      <t>Please refer to the financial guidelines</t>
    </r>
  </si>
  <si>
    <t>Allowances SU</t>
  </si>
  <si>
    <t>Allowances CU</t>
  </si>
  <si>
    <t>Allowances UW</t>
  </si>
  <si>
    <t>Allowances HU</t>
  </si>
  <si>
    <t>Allowances UM</t>
  </si>
  <si>
    <t>Allowances UCPH</t>
  </si>
  <si>
    <t>Please fill in the yellow cells. The others will be filled automatically</t>
  </si>
  <si>
    <t>Please fill in the yellow cells</t>
  </si>
  <si>
    <t>This file must be attached to your online application</t>
  </si>
  <si>
    <r>
      <t xml:space="preserve">TRAVEL COSTS 
</t>
    </r>
    <r>
      <rPr>
        <b/>
        <i/>
        <sz val="12"/>
        <color rgb="FFC00000"/>
        <rFont val="Calibri"/>
        <family val="2"/>
        <scheme val="minor"/>
      </rPr>
      <t>Go to the sheet "Travel costs" for calculation</t>
    </r>
  </si>
  <si>
    <t xml:space="preserve">Travel allowances </t>
  </si>
  <si>
    <t>Rate X</t>
  </si>
  <si>
    <t>Rate Y</t>
  </si>
  <si>
    <t>There is no fixed rate for the staff travel allowances, you will have to enter an estimated amount in the cell L45 and/or L46. Please refer to the financial guidelines.</t>
  </si>
  <si>
    <t xml:space="preserve"> You will have to enter estimated rates amounts in the appropriate cells of the column I. Please refer to the financial guidelines.</t>
  </si>
  <si>
    <t>Total</t>
  </si>
  <si>
    <t>For mobilities with duration over 1 month (and less than 3 months), there are no fixed allowances. So please contact the 4EU+ Local Offices and fill an estimated total of allowances per university in the table below.</t>
  </si>
  <si>
    <t>University name</t>
  </si>
  <si>
    <t>Time commitment of the staff involved in the project</t>
  </si>
  <si>
    <t>Position</t>
  </si>
  <si>
    <t>There are no cells to fill in the table below</t>
  </si>
  <si>
    <t xml:space="preserve">It is important to estimate the time commitment of the main personnel involved in the project. </t>
  </si>
  <si>
    <t>Project involvement period</t>
  </si>
  <si>
    <t>TRAVEL COST</t>
  </si>
  <si>
    <t>STAFF COST</t>
  </si>
  <si>
    <t>%</t>
  </si>
  <si>
    <t>Days</t>
  </si>
  <si>
    <t>If you have any complementary information concerning the project proposal's budget, please add it below</t>
  </si>
  <si>
    <t>Staff member's name</t>
  </si>
  <si>
    <t>Percentage or number of days' of the working time spent on project</t>
  </si>
  <si>
    <t>For each staff member involved in your project, please indicate an estimation of the working time the person will spend on the project. Please specify the period during which the staff member will be involved in the project. If the staff member will be involved in the project activities during the entire project implementation period, please indicate the period during which the project will be implemented.</t>
  </si>
  <si>
    <t>Number of trips</t>
  </si>
  <si>
    <t>Number of students SU</t>
  </si>
  <si>
    <t>Number of students CU</t>
  </si>
  <si>
    <t>Number of students UW</t>
  </si>
  <si>
    <t>Number of students HU</t>
  </si>
  <si>
    <t>Number of students UM</t>
  </si>
  <si>
    <t>Number of students UCPH</t>
  </si>
  <si>
    <t>Please refer to the financial guidelines in order to know which travel allowances to apply</t>
  </si>
  <si>
    <t>Please read the financial guidelines prior to drawing up budget</t>
  </si>
  <si>
    <t>Students
PhD candidate not employed at the university</t>
  </si>
  <si>
    <t>Professors / Researchers / staff</t>
  </si>
  <si>
    <t>BUDGET FOR EDUCATIONAL PROJECT</t>
  </si>
  <si>
    <t>Flaghip n°</t>
  </si>
  <si>
    <t xml:space="preserve">The possibility to include staff costs in the budget of an educational project proposal is dependent on the internal rules and regulations of each 4EU+ university. </t>
  </si>
  <si>
    <t>Please contact your local 4EU+ office to get more information on how to fill out this section.</t>
  </si>
  <si>
    <t>Number of staff SU</t>
  </si>
  <si>
    <t>Number of staff CU</t>
  </si>
  <si>
    <t>Number of staff UW</t>
  </si>
  <si>
    <t>Number of staff HU</t>
  </si>
  <si>
    <t>Number of staff UM</t>
  </si>
  <si>
    <t>Number of staff UCPH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</si>
</sst>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quot;€&quot;_-;\-* #,##0.00\ &quot;€&quot;_-;_-* &quot;-&quot;??\ &quot;€&quot;_-;_-@_-"/>
    <numFmt numFmtId="165" formatCode="_-* #,##0.00\ _€_-;\-* #,##0.00\ _€_-;_-* &quot;-&quot;??\ _€_-;_-@_-"/>
    <numFmt numFmtId="166" formatCode="_-* #,##0\ &quot;€&quot;_-;\-* #,##0\ &quot;€&quot;_-;_-* &quot;-&quot;??\ &quot;€&quot;_-;_-@_-"/>
  </numFmts>
  <fonts count="30">
    <font>
      <sz val="12"/>
      <color theme="1"/>
      <name val="Calibri"/>
      <family val="2"/>
      <scheme val="minor"/>
    </font>
    <font>
      <sz val="12"/>
      <color theme="1"/>
      <name val="Calibri"/>
      <family val="2"/>
      <scheme val="minor"/>
    </font>
    <font>
      <b/>
      <sz val="12"/>
      <color theme="0"/>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2"/>
      <color theme="1"/>
      <name val="Calibri"/>
      <family val="2"/>
      <scheme val="minor"/>
    </font>
    <font>
      <b/>
      <sz val="13"/>
      <color theme="1"/>
      <name val="Bangla MN"/>
    </font>
    <font>
      <i/>
      <sz val="12"/>
      <name val="Calibri"/>
      <family val="2"/>
      <scheme val="minor"/>
    </font>
    <font>
      <sz val="14"/>
      <name val="Calibri"/>
      <family val="2"/>
      <scheme val="minor"/>
    </font>
    <font>
      <sz val="12"/>
      <name val="Calibri"/>
      <family val="2"/>
      <scheme val="minor"/>
    </font>
    <font>
      <b/>
      <i/>
      <sz val="12"/>
      <name val="Calibri"/>
      <family val="2"/>
      <scheme val="minor"/>
    </font>
    <font>
      <b/>
      <sz val="12"/>
      <name val="Calibri"/>
      <family val="2"/>
      <scheme val="minor"/>
    </font>
    <font>
      <b/>
      <sz val="14"/>
      <color theme="0"/>
      <name val="Calibri"/>
      <family val="2"/>
      <scheme val="minor"/>
    </font>
    <font>
      <b/>
      <i/>
      <sz val="16"/>
      <color theme="0"/>
      <name val="Calibri"/>
      <family val="2"/>
      <scheme val="minor"/>
    </font>
    <font>
      <sz val="16"/>
      <color theme="0"/>
      <name val="Calibri"/>
      <family val="2"/>
      <scheme val="minor"/>
    </font>
    <font>
      <sz val="16"/>
      <name val="Calibri"/>
      <family val="2"/>
      <scheme val="minor"/>
    </font>
    <font>
      <i/>
      <sz val="16"/>
      <name val="Calibri"/>
      <family val="2"/>
      <scheme val="minor"/>
    </font>
    <font>
      <sz val="16"/>
      <color theme="1"/>
      <name val="Calibri"/>
      <family val="2"/>
      <scheme val="minor"/>
    </font>
    <font>
      <sz val="12"/>
      <color rgb="FFFF0000"/>
      <name val="Calibri"/>
      <family val="2"/>
      <scheme val="minor"/>
    </font>
    <font>
      <b/>
      <sz val="16"/>
      <color theme="1"/>
      <name val="Calibri"/>
      <family val="2"/>
      <scheme val="minor"/>
    </font>
    <font>
      <b/>
      <sz val="13"/>
      <color theme="1"/>
      <name val="Calibri"/>
      <family val="2"/>
      <scheme val="minor"/>
    </font>
    <font>
      <b/>
      <i/>
      <sz val="12"/>
      <color theme="0"/>
      <name val="Calibri"/>
      <family val="2"/>
      <scheme val="minor"/>
    </font>
    <font>
      <b/>
      <i/>
      <sz val="12"/>
      <color theme="1"/>
      <name val="Calibri"/>
      <family val="2"/>
      <scheme val="minor"/>
    </font>
    <font>
      <b/>
      <sz val="12"/>
      <color rgb="FFC00000"/>
      <name val="Calibri"/>
      <family val="2"/>
      <scheme val="minor"/>
    </font>
    <font>
      <b/>
      <sz val="16"/>
      <color theme="0"/>
      <name val="Calibri"/>
      <family val="2"/>
      <scheme val="minor"/>
    </font>
    <font>
      <b/>
      <i/>
      <sz val="12"/>
      <color rgb="FFC00000"/>
      <name val="Calibri"/>
      <family val="2"/>
      <scheme val="minor"/>
    </font>
    <font>
      <b/>
      <i/>
      <sz val="13"/>
      <name val="Calibri"/>
      <family val="2"/>
      <scheme val="minor"/>
    </font>
    <font>
      <b/>
      <sz val="14"/>
      <color rgb="FFC00000"/>
      <name val="Calibri"/>
      <family val="2"/>
      <scheme val="minor"/>
    </font>
    <font>
      <b/>
      <sz val="13"/>
      <color rgb="FFC00000"/>
      <name val="Calibri"/>
      <family val="2"/>
      <scheme val="minor"/>
    </font>
  </fonts>
  <fills count="11">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rgb="FFFFFF99"/>
        <bgColor indexed="64"/>
      </patternFill>
    </fill>
    <fill>
      <patternFill patternType="solid">
        <fgColor theme="0" tint="-4.9989318521683403E-2"/>
        <bgColor indexed="64"/>
      </patternFill>
    </fill>
    <fill>
      <patternFill patternType="lightUp">
        <bgColor theme="0" tint="-0.249977111117893"/>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245">
    <xf numFmtId="0" fontId="0" fillId="0" borderId="0" xfId="0"/>
    <xf numFmtId="0" fontId="0" fillId="0" borderId="0" xfId="0" applyBorder="1"/>
    <xf numFmtId="0" fontId="0" fillId="0" borderId="0" xfId="0" applyFill="1"/>
    <xf numFmtId="0" fontId="5" fillId="0" borderId="0" xfId="0" applyFont="1" applyFill="1" applyBorder="1" applyAlignment="1"/>
    <xf numFmtId="0" fontId="2" fillId="0" borderId="0" xfId="0" applyFont="1" applyFill="1" applyBorder="1" applyAlignment="1">
      <alignment horizontal="center" vertical="center"/>
    </xf>
    <xf numFmtId="0" fontId="0" fillId="0" borderId="0" xfId="0" applyFill="1" applyBorder="1"/>
    <xf numFmtId="0" fontId="3" fillId="2" borderId="1" xfId="0" quotePrefix="1" applyFont="1" applyFill="1" applyBorder="1" applyAlignment="1">
      <alignment vertical="center" wrapText="1"/>
    </xf>
    <xf numFmtId="0" fontId="10" fillId="0" borderId="0" xfId="0" applyFont="1" applyFill="1" applyBorder="1"/>
    <xf numFmtId="0" fontId="12" fillId="0" borderId="0" xfId="0" applyFont="1" applyFill="1" applyBorder="1" applyAlignment="1">
      <alignment horizontal="center" vertical="center"/>
    </xf>
    <xf numFmtId="0" fontId="12" fillId="0" borderId="0" xfId="0" quotePrefix="1" applyFont="1" applyFill="1" applyBorder="1"/>
    <xf numFmtId="0" fontId="8" fillId="0" borderId="0" xfId="0" quotePrefix="1" applyFont="1" applyFill="1" applyBorder="1"/>
    <xf numFmtId="0" fontId="8" fillId="0" borderId="0" xfId="0" quotePrefix="1" applyFont="1" applyFill="1" applyBorder="1" applyAlignment="1">
      <alignment horizontal="right"/>
    </xf>
    <xf numFmtId="0" fontId="8" fillId="0" borderId="0" xfId="0" applyFont="1" applyFill="1" applyBorder="1" applyAlignment="1">
      <alignment wrapText="1"/>
    </xf>
    <xf numFmtId="0" fontId="11" fillId="0" borderId="0" xfId="0" applyFont="1" applyFill="1" applyBorder="1" applyAlignment="1">
      <alignment horizontal="center"/>
    </xf>
    <xf numFmtId="0" fontId="5" fillId="0" borderId="0" xfId="0" applyFont="1"/>
    <xf numFmtId="0" fontId="9" fillId="0" borderId="0" xfId="0" applyFont="1" applyFill="1" applyBorder="1"/>
    <xf numFmtId="165" fontId="9" fillId="0" borderId="0" xfId="0" applyNumberFormat="1" applyFont="1" applyFill="1" applyBorder="1"/>
    <xf numFmtId="165" fontId="13" fillId="0" borderId="0" xfId="0" applyNumberFormat="1" applyFont="1" applyFill="1" applyBorder="1" applyAlignment="1">
      <alignment horizontal="center" vertical="center" wrapText="1"/>
    </xf>
    <xf numFmtId="0" fontId="5" fillId="0" borderId="0" xfId="0" applyFont="1" applyFill="1" applyBorder="1"/>
    <xf numFmtId="165" fontId="5" fillId="0" borderId="0" xfId="0" applyNumberFormat="1" applyFont="1" applyBorder="1"/>
    <xf numFmtId="0" fontId="5" fillId="0" borderId="0" xfId="0" applyFont="1" applyBorder="1"/>
    <xf numFmtId="0" fontId="4" fillId="0" borderId="0" xfId="0" applyFont="1"/>
    <xf numFmtId="0" fontId="3" fillId="0" borderId="0" xfId="0" applyFont="1"/>
    <xf numFmtId="0" fontId="16" fillId="0" borderId="0" xfId="0" applyFont="1" applyFill="1" applyBorder="1"/>
    <xf numFmtId="0" fontId="17" fillId="0" borderId="0" xfId="0" applyFont="1" applyFill="1" applyBorder="1" applyAlignment="1">
      <alignment wrapText="1"/>
    </xf>
    <xf numFmtId="0" fontId="18" fillId="0" borderId="0" xfId="0" applyFont="1"/>
    <xf numFmtId="0" fontId="13" fillId="4" borderId="1" xfId="0" applyFont="1" applyFill="1" applyBorder="1" applyAlignment="1">
      <alignment horizontal="center" vertical="center"/>
    </xf>
    <xf numFmtId="0" fontId="5" fillId="0" borderId="0" xfId="0" applyFont="1" applyAlignment="1">
      <alignment vertical="center"/>
    </xf>
    <xf numFmtId="0" fontId="19" fillId="0" borderId="0" xfId="0" applyFont="1" applyFill="1" applyBorder="1"/>
    <xf numFmtId="0" fontId="6" fillId="0" borderId="0" xfId="0" applyFont="1"/>
    <xf numFmtId="0" fontId="5" fillId="0" borderId="0" xfId="0" applyFont="1" applyFill="1"/>
    <xf numFmtId="0" fontId="7" fillId="0" borderId="0" xfId="0" applyFont="1" applyFill="1" applyBorder="1" applyAlignment="1"/>
    <xf numFmtId="165" fontId="15" fillId="0" borderId="0" xfId="1" applyFont="1" applyFill="1" applyBorder="1"/>
    <xf numFmtId="0" fontId="18" fillId="0" borderId="0" xfId="0" applyFont="1" applyFill="1"/>
    <xf numFmtId="0" fontId="14" fillId="4" borderId="1" xfId="0" quotePrefix="1" applyFont="1" applyFill="1" applyBorder="1" applyAlignment="1">
      <alignment horizontal="left" wrapText="1"/>
    </xf>
    <xf numFmtId="0" fontId="0" fillId="0" borderId="0" xfId="0" applyAlignment="1">
      <alignment horizontal="center" wrapText="1"/>
    </xf>
    <xf numFmtId="0" fontId="0" fillId="0" borderId="0" xfId="0" applyAlignment="1">
      <alignment horizontal="center" vertical="center" wrapText="1"/>
    </xf>
    <xf numFmtId="0" fontId="0" fillId="0" borderId="0" xfId="0" applyFont="1" applyAlignment="1">
      <alignment wrapText="1"/>
    </xf>
    <xf numFmtId="166" fontId="0" fillId="0" borderId="11" xfId="0" applyNumberFormat="1" applyBorder="1" applyAlignment="1">
      <alignment horizontal="center" vertical="center"/>
    </xf>
    <xf numFmtId="166" fontId="3" fillId="0" borderId="13" xfId="0" applyNumberFormat="1" applyFont="1" applyBorder="1"/>
    <xf numFmtId="166" fontId="0" fillId="0" borderId="15" xfId="2" applyNumberFormat="1" applyFont="1" applyBorder="1" applyAlignment="1">
      <alignment horizontal="center" wrapText="1"/>
    </xf>
    <xf numFmtId="166" fontId="0" fillId="0" borderId="16" xfId="2" applyNumberFormat="1" applyFont="1" applyBorder="1" applyAlignment="1">
      <alignment horizontal="center" wrapText="1"/>
    </xf>
    <xf numFmtId="166" fontId="0" fillId="0" borderId="19" xfId="2" applyNumberFormat="1" applyFont="1" applyBorder="1" applyAlignment="1">
      <alignment horizontal="center" vertical="center"/>
    </xf>
    <xf numFmtId="166" fontId="3" fillId="0" borderId="20" xfId="2" applyNumberFormat="1" applyFont="1" applyBorder="1" applyAlignment="1">
      <alignment horizontal="right"/>
    </xf>
    <xf numFmtId="166" fontId="0" fillId="0" borderId="7" xfId="0" applyNumberFormat="1" applyBorder="1" applyAlignment="1">
      <alignment horizontal="center" vertical="center"/>
    </xf>
    <xf numFmtId="166" fontId="0" fillId="0" borderId="8" xfId="0" applyNumberFormat="1" applyBorder="1" applyAlignment="1">
      <alignment horizontal="center" vertical="center"/>
    </xf>
    <xf numFmtId="166" fontId="3" fillId="0" borderId="12" xfId="0" applyNumberFormat="1" applyFont="1" applyBorder="1"/>
    <xf numFmtId="166" fontId="3" fillId="0" borderId="14" xfId="0" applyNumberFormat="1" applyFont="1" applyBorder="1"/>
    <xf numFmtId="166" fontId="0" fillId="0" borderId="23" xfId="2" applyNumberFormat="1" applyFont="1" applyBorder="1" applyAlignment="1">
      <alignment horizontal="center" vertical="center" wrapText="1"/>
    </xf>
    <xf numFmtId="166" fontId="0" fillId="0" borderId="24" xfId="2" applyNumberFormat="1" applyFont="1" applyBorder="1" applyAlignment="1">
      <alignment horizontal="center" vertical="center" wrapText="1"/>
    </xf>
    <xf numFmtId="0" fontId="3" fillId="6" borderId="28" xfId="0" applyFont="1" applyFill="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0" borderId="4" xfId="0" applyFont="1" applyBorder="1" applyAlignment="1">
      <alignment horizontal="center"/>
    </xf>
    <xf numFmtId="0" fontId="3" fillId="6"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20" fillId="0" borderId="0" xfId="0" applyFont="1"/>
    <xf numFmtId="0" fontId="6" fillId="7" borderId="0" xfId="0" applyFont="1" applyFill="1"/>
    <xf numFmtId="0" fontId="21" fillId="0" borderId="0" xfId="0" applyFont="1"/>
    <xf numFmtId="0" fontId="4" fillId="7" borderId="0" xfId="0" applyFont="1" applyFill="1" applyBorder="1" applyAlignment="1">
      <alignment horizontal="center" vertical="center"/>
    </xf>
    <xf numFmtId="0" fontId="3" fillId="7" borderId="0" xfId="0" applyFont="1" applyFill="1" applyBorder="1" applyAlignment="1">
      <alignment horizontal="left"/>
    </xf>
    <xf numFmtId="0" fontId="3" fillId="0" borderId="0" xfId="0" applyFont="1" applyBorder="1" applyAlignment="1">
      <alignment horizontal="center"/>
    </xf>
    <xf numFmtId="166" fontId="3" fillId="0" borderId="0" xfId="2" applyNumberFormat="1" applyFont="1" applyBorder="1" applyAlignment="1">
      <alignment horizontal="right"/>
    </xf>
    <xf numFmtId="0" fontId="3" fillId="6" borderId="31" xfId="0" applyFont="1" applyFill="1" applyBorder="1" applyAlignment="1">
      <alignment horizontal="center" vertical="center" wrapText="1"/>
    </xf>
    <xf numFmtId="0" fontId="3" fillId="6" borderId="32" xfId="0" applyFont="1" applyFill="1" applyBorder="1" applyAlignment="1">
      <alignment horizontal="center" vertical="center" wrapText="1"/>
    </xf>
    <xf numFmtId="0" fontId="3" fillId="6" borderId="33" xfId="0" applyFont="1" applyFill="1" applyBorder="1" applyAlignment="1">
      <alignment horizontal="center" vertical="center" wrapText="1"/>
    </xf>
    <xf numFmtId="0" fontId="3" fillId="6" borderId="34"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3" fillId="7" borderId="21" xfId="0" applyFont="1" applyFill="1" applyBorder="1" applyAlignment="1">
      <alignment horizontal="center" vertical="center" wrapText="1"/>
    </xf>
    <xf numFmtId="166" fontId="3" fillId="2" borderId="1" xfId="2" applyNumberFormat="1" applyFont="1" applyFill="1" applyBorder="1"/>
    <xf numFmtId="166" fontId="3" fillId="2" borderId="2" xfId="2" applyNumberFormat="1" applyFont="1" applyFill="1" applyBorder="1" applyAlignment="1">
      <alignment vertical="center" wrapText="1"/>
    </xf>
    <xf numFmtId="166" fontId="25" fillId="4" borderId="1" xfId="2" applyNumberFormat="1" applyFont="1" applyFill="1" applyBorder="1"/>
    <xf numFmtId="166" fontId="3" fillId="0" borderId="1" xfId="2" applyNumberFormat="1" applyFont="1" applyBorder="1"/>
    <xf numFmtId="166" fontId="0" fillId="0" borderId="10" xfId="2" applyNumberFormat="1" applyFont="1" applyBorder="1" applyAlignment="1">
      <alignment horizontal="center" vertical="center"/>
    </xf>
    <xf numFmtId="166" fontId="0" fillId="0" borderId="1" xfId="2" applyNumberFormat="1" applyFont="1" applyBorder="1" applyAlignment="1">
      <alignment horizontal="center" vertical="center"/>
    </xf>
    <xf numFmtId="166" fontId="0" fillId="0" borderId="36" xfId="2" applyNumberFormat="1" applyFont="1" applyBorder="1" applyAlignment="1">
      <alignment horizontal="center" vertical="center"/>
    </xf>
    <xf numFmtId="166" fontId="0" fillId="0" borderId="37" xfId="2" applyNumberFormat="1" applyFont="1" applyBorder="1" applyAlignment="1">
      <alignment horizontal="center" vertical="center"/>
    </xf>
    <xf numFmtId="166" fontId="0" fillId="0" borderId="38" xfId="2" applyNumberFormat="1" applyFont="1" applyBorder="1" applyAlignment="1">
      <alignment horizontal="center" vertical="center"/>
    </xf>
    <xf numFmtId="166" fontId="0" fillId="0" borderId="5" xfId="2" applyNumberFormat="1" applyFont="1" applyBorder="1" applyAlignment="1">
      <alignment horizontal="center" vertical="center"/>
    </xf>
    <xf numFmtId="166" fontId="0" fillId="0" borderId="6" xfId="2" applyNumberFormat="1" applyFont="1" applyBorder="1" applyAlignment="1">
      <alignment horizontal="center" vertical="center"/>
    </xf>
    <xf numFmtId="166" fontId="0" fillId="0" borderId="41" xfId="2" applyNumberFormat="1" applyFont="1" applyBorder="1" applyAlignment="1">
      <alignment horizontal="center" vertical="center"/>
    </xf>
    <xf numFmtId="166" fontId="0" fillId="0" borderId="42" xfId="2" applyNumberFormat="1" applyFont="1" applyBorder="1" applyAlignment="1">
      <alignment horizontal="center" vertical="center"/>
    </xf>
    <xf numFmtId="166" fontId="0" fillId="0" borderId="7" xfId="2" applyNumberFormat="1" applyFont="1" applyBorder="1" applyAlignment="1">
      <alignment horizontal="center" vertical="center"/>
    </xf>
    <xf numFmtId="166" fontId="0" fillId="0" borderId="11" xfId="2" applyNumberFormat="1" applyFont="1" applyBorder="1" applyAlignment="1">
      <alignment horizontal="center" vertical="center"/>
    </xf>
    <xf numFmtId="166" fontId="0" fillId="0" borderId="8" xfId="2" applyNumberFormat="1" applyFont="1" applyBorder="1" applyAlignment="1">
      <alignment horizontal="center" vertical="center"/>
    </xf>
    <xf numFmtId="166" fontId="3" fillId="0" borderId="39" xfId="2" applyNumberFormat="1" applyFont="1" applyBorder="1"/>
    <xf numFmtId="166" fontId="3" fillId="0" borderId="30" xfId="2" applyNumberFormat="1" applyFont="1" applyBorder="1"/>
    <xf numFmtId="166" fontId="3" fillId="0" borderId="40" xfId="2" applyNumberFormat="1" applyFont="1" applyBorder="1"/>
    <xf numFmtId="166" fontId="3" fillId="0" borderId="21" xfId="2" applyNumberFormat="1" applyFont="1" applyBorder="1" applyAlignment="1">
      <alignment horizontal="center" vertical="center"/>
    </xf>
    <xf numFmtId="166" fontId="3" fillId="0" borderId="22" xfId="2" applyNumberFormat="1" applyFont="1" applyBorder="1" applyAlignment="1">
      <alignment horizontal="center" vertical="center"/>
    </xf>
    <xf numFmtId="166" fontId="3" fillId="0" borderId="23" xfId="2" applyNumberFormat="1" applyFont="1" applyBorder="1" applyAlignment="1">
      <alignment horizontal="center" vertical="center"/>
    </xf>
    <xf numFmtId="0" fontId="12" fillId="7" borderId="23" xfId="0" applyFont="1" applyFill="1" applyBorder="1" applyAlignment="1">
      <alignment horizontal="center" vertical="center"/>
    </xf>
    <xf numFmtId="166" fontId="3" fillId="7" borderId="23" xfId="2" applyNumberFormat="1" applyFont="1" applyFill="1" applyBorder="1" applyAlignment="1">
      <alignment horizontal="center" vertical="center"/>
    </xf>
    <xf numFmtId="165" fontId="0" fillId="0" borderId="1" xfId="0" applyNumberFormat="1" applyFont="1" applyFill="1" applyBorder="1" applyAlignment="1">
      <alignment horizontal="center" vertical="center"/>
    </xf>
    <xf numFmtId="0" fontId="21" fillId="7" borderId="43" xfId="0" applyFont="1" applyFill="1" applyBorder="1" applyAlignment="1">
      <alignment horizontal="left" vertical="center"/>
    </xf>
    <xf numFmtId="0" fontId="21" fillId="7" borderId="44" xfId="0" applyFont="1" applyFill="1" applyBorder="1" applyAlignment="1">
      <alignment horizontal="center" vertical="center"/>
    </xf>
    <xf numFmtId="0" fontId="4" fillId="3" borderId="5" xfId="0" applyFont="1" applyFill="1" applyBorder="1"/>
    <xf numFmtId="0" fontId="4" fillId="3" borderId="41" xfId="0" applyFont="1" applyFill="1" applyBorder="1" applyAlignment="1">
      <alignment vertical="center"/>
    </xf>
    <xf numFmtId="0" fontId="4" fillId="3" borderId="7" xfId="0" applyFont="1" applyFill="1" applyBorder="1"/>
    <xf numFmtId="0" fontId="3" fillId="8" borderId="29" xfId="0" applyFont="1" applyFill="1" applyBorder="1"/>
    <xf numFmtId="0" fontId="0" fillId="8" borderId="20" xfId="0" applyFill="1" applyBorder="1"/>
    <xf numFmtId="165" fontId="0" fillId="0" borderId="26" xfId="0" applyNumberFormat="1" applyFont="1" applyFill="1" applyBorder="1" applyAlignment="1">
      <alignment horizontal="center" vertical="center"/>
    </xf>
    <xf numFmtId="0" fontId="3" fillId="2" borderId="22" xfId="0" quotePrefix="1" applyFont="1" applyFill="1" applyBorder="1" applyAlignment="1">
      <alignment vertical="center" wrapText="1"/>
    </xf>
    <xf numFmtId="165" fontId="0" fillId="0" borderId="3" xfId="0" applyNumberFormat="1" applyFont="1" applyFill="1" applyBorder="1" applyAlignment="1">
      <alignment horizontal="center" vertical="center"/>
    </xf>
    <xf numFmtId="165" fontId="3" fillId="0" borderId="22" xfId="0" applyNumberFormat="1" applyFont="1" applyBorder="1" applyAlignment="1">
      <alignment vertical="center"/>
    </xf>
    <xf numFmtId="0" fontId="3" fillId="2" borderId="47" xfId="0" quotePrefix="1" applyFont="1" applyFill="1" applyBorder="1" applyAlignment="1">
      <alignment vertical="center" wrapText="1"/>
    </xf>
    <xf numFmtId="165" fontId="0" fillId="0" borderId="48" xfId="0" applyNumberFormat="1" applyFont="1" applyFill="1" applyBorder="1" applyAlignment="1">
      <alignment horizontal="center" vertical="center"/>
    </xf>
    <xf numFmtId="165" fontId="0" fillId="0" borderId="2" xfId="0" applyNumberFormat="1" applyFont="1" applyFill="1" applyBorder="1" applyAlignment="1">
      <alignment horizontal="center" vertical="center"/>
    </xf>
    <xf numFmtId="165" fontId="0" fillId="0" borderId="49" xfId="0" applyNumberFormat="1" applyFont="1" applyFill="1" applyBorder="1" applyAlignment="1">
      <alignment horizontal="center" vertical="center"/>
    </xf>
    <xf numFmtId="165" fontId="3" fillId="0" borderId="47" xfId="0" applyNumberFormat="1" applyFont="1" applyBorder="1" applyAlignment="1">
      <alignment vertical="center"/>
    </xf>
    <xf numFmtId="165" fontId="2" fillId="4" borderId="50" xfId="1" applyFont="1" applyFill="1" applyBorder="1" applyAlignment="1">
      <alignment vertical="center"/>
    </xf>
    <xf numFmtId="165" fontId="2" fillId="4" borderId="13" xfId="1" applyFont="1" applyFill="1" applyBorder="1" applyAlignment="1">
      <alignment vertical="center"/>
    </xf>
    <xf numFmtId="165" fontId="2" fillId="4" borderId="17" xfId="1" applyFont="1" applyFill="1" applyBorder="1" applyAlignment="1">
      <alignment vertical="center"/>
    </xf>
    <xf numFmtId="165" fontId="2" fillId="4" borderId="9" xfId="1" applyFont="1" applyFill="1" applyBorder="1" applyAlignment="1">
      <alignment vertical="center"/>
    </xf>
    <xf numFmtId="0" fontId="3" fillId="2" borderId="24" xfId="0" quotePrefix="1" applyFont="1" applyFill="1" applyBorder="1" applyAlignment="1">
      <alignment vertical="center"/>
    </xf>
    <xf numFmtId="165" fontId="0" fillId="0" borderId="51" xfId="0" applyNumberFormat="1" applyFont="1" applyFill="1" applyBorder="1" applyAlignment="1">
      <alignment horizontal="center" vertical="center"/>
    </xf>
    <xf numFmtId="165" fontId="0" fillId="0" borderId="52" xfId="0" applyNumberFormat="1" applyFont="1" applyFill="1" applyBorder="1" applyAlignment="1">
      <alignment horizontal="center" vertical="center"/>
    </xf>
    <xf numFmtId="165" fontId="0" fillId="0" borderId="53" xfId="0" applyNumberFormat="1" applyFont="1" applyFill="1" applyBorder="1" applyAlignment="1">
      <alignment horizontal="center" vertical="center"/>
    </xf>
    <xf numFmtId="165" fontId="3" fillId="0" borderId="24" xfId="0" applyNumberFormat="1" applyFont="1" applyBorder="1" applyAlignment="1">
      <alignment vertical="center"/>
    </xf>
    <xf numFmtId="0" fontId="2" fillId="4" borderId="9"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9" xfId="0" applyFont="1" applyFill="1" applyBorder="1" applyAlignment="1">
      <alignment horizontal="center" vertical="center" wrapText="1"/>
    </xf>
    <xf numFmtId="0" fontId="0" fillId="8" borderId="5" xfId="0" applyFill="1" applyBorder="1" applyAlignment="1" applyProtection="1">
      <alignment horizontal="center" vertical="center"/>
      <protection locked="0"/>
    </xf>
    <xf numFmtId="0" fontId="0" fillId="8" borderId="10" xfId="0" applyFill="1" applyBorder="1" applyAlignment="1" applyProtection="1">
      <alignment horizontal="center" vertical="center"/>
      <protection locked="0"/>
    </xf>
    <xf numFmtId="0" fontId="0" fillId="8" borderId="6" xfId="0" applyFill="1" applyBorder="1" applyAlignment="1" applyProtection="1">
      <alignment horizontal="center" vertical="center"/>
      <protection locked="0"/>
    </xf>
    <xf numFmtId="0" fontId="0" fillId="8" borderId="25" xfId="0" applyFill="1" applyBorder="1" applyAlignment="1" applyProtection="1">
      <alignment horizontal="center" vertical="center"/>
      <protection locked="0"/>
    </xf>
    <xf numFmtId="0" fontId="0" fillId="8" borderId="15" xfId="0" applyFill="1" applyBorder="1" applyAlignment="1" applyProtection="1">
      <alignment horizontal="center" vertical="center"/>
      <protection locked="0"/>
    </xf>
    <xf numFmtId="0" fontId="0" fillId="8" borderId="26" xfId="0" applyFill="1" applyBorder="1" applyAlignment="1" applyProtection="1">
      <alignment horizontal="center" vertical="center"/>
      <protection locked="0"/>
    </xf>
    <xf numFmtId="0" fontId="0" fillId="8" borderId="1" xfId="0" applyFill="1" applyBorder="1" applyAlignment="1" applyProtection="1">
      <alignment horizontal="center" vertical="center"/>
      <protection locked="0"/>
    </xf>
    <xf numFmtId="0" fontId="0" fillId="8" borderId="3" xfId="0" applyFill="1" applyBorder="1" applyAlignment="1" applyProtection="1">
      <alignment horizontal="center" vertical="center"/>
      <protection locked="0"/>
    </xf>
    <xf numFmtId="0" fontId="0" fillId="8" borderId="27" xfId="0" applyFill="1" applyBorder="1" applyAlignment="1" applyProtection="1">
      <alignment horizontal="center" vertical="center"/>
      <protection locked="0"/>
    </xf>
    <xf numFmtId="0" fontId="0" fillId="8" borderId="11" xfId="0" applyFill="1" applyBorder="1" applyAlignment="1" applyProtection="1">
      <alignment horizontal="center" vertical="center"/>
      <protection locked="0"/>
    </xf>
    <xf numFmtId="0" fontId="0" fillId="8" borderId="16" xfId="0" applyFill="1" applyBorder="1" applyAlignment="1" applyProtection="1">
      <alignment horizontal="center" vertical="center"/>
      <protection locked="0"/>
    </xf>
    <xf numFmtId="0" fontId="3" fillId="8" borderId="25" xfId="0" applyFont="1" applyFill="1" applyBorder="1" applyAlignment="1" applyProtection="1">
      <alignment horizontal="center" vertical="center" wrapText="1"/>
      <protection locked="0"/>
    </xf>
    <xf numFmtId="0" fontId="3" fillId="8" borderId="10" xfId="0" applyFont="1" applyFill="1" applyBorder="1" applyAlignment="1" applyProtection="1">
      <alignment horizontal="center" vertical="center" wrapText="1"/>
      <protection locked="0"/>
    </xf>
    <xf numFmtId="0" fontId="3" fillId="8" borderId="15" xfId="0" applyFont="1" applyFill="1" applyBorder="1" applyAlignment="1" applyProtection="1">
      <alignment horizontal="center" vertical="center" wrapText="1"/>
      <protection locked="0"/>
    </xf>
    <xf numFmtId="166" fontId="3" fillId="8" borderId="27" xfId="2" applyNumberFormat="1" applyFont="1" applyFill="1" applyBorder="1" applyAlignment="1" applyProtection="1">
      <alignment horizontal="center" vertical="center"/>
      <protection locked="0"/>
    </xf>
    <xf numFmtId="166" fontId="3" fillId="8" borderId="11" xfId="2" applyNumberFormat="1" applyFont="1" applyFill="1" applyBorder="1" applyAlignment="1" applyProtection="1">
      <alignment horizontal="center" vertical="center"/>
      <protection locked="0"/>
    </xf>
    <xf numFmtId="166" fontId="3" fillId="8" borderId="16" xfId="2" applyNumberFormat="1" applyFont="1" applyFill="1" applyBorder="1" applyAlignment="1" applyProtection="1">
      <alignment horizontal="center" vertical="center"/>
      <protection locked="0"/>
    </xf>
    <xf numFmtId="166" fontId="0" fillId="8" borderId="36" xfId="2" applyNumberFormat="1" applyFont="1" applyFill="1" applyBorder="1" applyAlignment="1" applyProtection="1">
      <alignment horizontal="center" vertical="center"/>
      <protection locked="0"/>
    </xf>
    <xf numFmtId="166" fontId="0" fillId="8" borderId="37" xfId="2" applyNumberFormat="1" applyFont="1" applyFill="1" applyBorder="1" applyAlignment="1" applyProtection="1">
      <alignment horizontal="center" vertical="center"/>
      <protection locked="0"/>
    </xf>
    <xf numFmtId="166" fontId="0" fillId="8" borderId="38" xfId="2" applyNumberFormat="1" applyFont="1" applyFill="1" applyBorder="1" applyAlignment="1" applyProtection="1">
      <alignment horizontal="center" vertical="center"/>
      <protection locked="0"/>
    </xf>
    <xf numFmtId="0" fontId="5" fillId="8" borderId="6" xfId="0" applyFont="1" applyFill="1" applyBorder="1" applyAlignment="1" applyProtection="1">
      <protection locked="0"/>
    </xf>
    <xf numFmtId="0" fontId="5" fillId="8" borderId="42" xfId="0" applyFont="1" applyFill="1" applyBorder="1" applyAlignment="1" applyProtection="1">
      <protection locked="0"/>
    </xf>
    <xf numFmtId="0" fontId="5" fillId="8" borderId="8" xfId="0" applyFont="1" applyFill="1" applyBorder="1" applyAlignment="1" applyProtection="1">
      <protection locked="0"/>
    </xf>
    <xf numFmtId="0" fontId="6" fillId="7" borderId="1" xfId="0" quotePrefix="1" applyFont="1" applyFill="1" applyBorder="1"/>
    <xf numFmtId="166" fontId="0" fillId="7" borderId="1" xfId="2" applyNumberFormat="1" applyFont="1" applyFill="1" applyBorder="1"/>
    <xf numFmtId="0" fontId="6" fillId="8" borderId="1" xfId="0" quotePrefix="1" applyFont="1" applyFill="1" applyBorder="1" applyProtection="1">
      <protection locked="0"/>
    </xf>
    <xf numFmtId="166" fontId="0" fillId="8" borderId="1" xfId="2" applyNumberFormat="1" applyFont="1" applyFill="1" applyBorder="1" applyProtection="1">
      <protection locked="0"/>
    </xf>
    <xf numFmtId="0" fontId="6" fillId="8" borderId="1" xfId="0" applyFont="1" applyFill="1" applyBorder="1" applyProtection="1">
      <protection locked="0"/>
    </xf>
    <xf numFmtId="0" fontId="6" fillId="8" borderId="1" xfId="0" applyFont="1" applyFill="1" applyBorder="1" applyAlignment="1" applyProtection="1">
      <alignment wrapText="1"/>
      <protection locked="0"/>
    </xf>
    <xf numFmtId="0" fontId="22" fillId="4" borderId="9" xfId="0" quotePrefix="1" applyFont="1" applyFill="1" applyBorder="1" applyAlignment="1">
      <alignment horizontal="center" vertical="center" wrapText="1"/>
    </xf>
    <xf numFmtId="166" fontId="3" fillId="0" borderId="39" xfId="0" applyNumberFormat="1" applyFont="1" applyBorder="1"/>
    <xf numFmtId="166" fontId="3" fillId="0" borderId="30" xfId="0" applyNumberFormat="1" applyFont="1" applyBorder="1"/>
    <xf numFmtId="166" fontId="3" fillId="0" borderId="40" xfId="0" applyNumberFormat="1" applyFont="1" applyBorder="1"/>
    <xf numFmtId="0" fontId="3" fillId="2" borderId="31"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33" xfId="0" applyFont="1" applyFill="1" applyBorder="1" applyAlignment="1">
      <alignment horizontal="center" vertical="center" wrapText="1"/>
    </xf>
    <xf numFmtId="166" fontId="0" fillId="8" borderId="56" xfId="2" applyNumberFormat="1" applyFont="1" applyFill="1" applyBorder="1" applyAlignment="1" applyProtection="1">
      <alignment horizontal="center" vertical="center" wrapText="1"/>
      <protection locked="0"/>
    </xf>
    <xf numFmtId="166" fontId="0" fillId="8" borderId="19" xfId="2" applyNumberFormat="1" applyFont="1" applyFill="1" applyBorder="1" applyAlignment="1" applyProtection="1">
      <alignment horizontal="center" vertical="center" wrapText="1"/>
      <protection locked="0"/>
    </xf>
    <xf numFmtId="0" fontId="0" fillId="5" borderId="21" xfId="0" applyFill="1" applyBorder="1"/>
    <xf numFmtId="0" fontId="0" fillId="5" borderId="23" xfId="0" applyFill="1" applyBorder="1" applyAlignment="1">
      <alignment vertical="center"/>
    </xf>
    <xf numFmtId="166" fontId="3" fillId="0" borderId="18" xfId="2" applyNumberFormat="1" applyFont="1" applyBorder="1" applyAlignment="1">
      <alignment horizontal="center" vertical="center"/>
    </xf>
    <xf numFmtId="166" fontId="3" fillId="0" borderId="57" xfId="2" applyNumberFormat="1" applyFont="1" applyBorder="1" applyAlignment="1">
      <alignment horizontal="center" vertical="center"/>
    </xf>
    <xf numFmtId="166" fontId="3" fillId="0" borderId="19" xfId="2" applyNumberFormat="1" applyFont="1" applyBorder="1" applyAlignment="1">
      <alignment horizontal="center" vertical="center"/>
    </xf>
    <xf numFmtId="0" fontId="0" fillId="0" borderId="0" xfId="0" applyAlignment="1">
      <alignment vertical="center" wrapText="1"/>
    </xf>
    <xf numFmtId="0" fontId="27" fillId="0" borderId="0" xfId="0" applyFont="1"/>
    <xf numFmtId="0" fontId="0" fillId="0" borderId="1" xfId="0" applyBorder="1" applyAlignment="1">
      <alignment horizontal="left" vertical="center" wrapText="1"/>
    </xf>
    <xf numFmtId="0" fontId="0" fillId="0" borderId="11" xfId="0" applyBorder="1" applyAlignment="1">
      <alignment horizontal="left" vertical="center" wrapText="1"/>
    </xf>
    <xf numFmtId="0" fontId="0" fillId="9" borderId="36" xfId="0" applyFill="1" applyBorder="1" applyAlignment="1">
      <alignment horizontal="center"/>
    </xf>
    <xf numFmtId="0" fontId="0" fillId="9" borderId="37" xfId="0" applyFill="1" applyBorder="1" applyAlignment="1">
      <alignment horizontal="center"/>
    </xf>
    <xf numFmtId="0" fontId="0" fillId="9" borderId="38" xfId="0" applyFill="1" applyBorder="1" applyAlignment="1">
      <alignment horizontal="center"/>
    </xf>
    <xf numFmtId="0" fontId="0" fillId="0" borderId="41" xfId="0" applyBorder="1" applyAlignment="1">
      <alignment horizontal="left" vertical="center" wrapText="1"/>
    </xf>
    <xf numFmtId="0" fontId="0" fillId="0" borderId="7" xfId="0" applyBorder="1" applyAlignment="1">
      <alignment horizontal="left" vertical="center" wrapText="1"/>
    </xf>
    <xf numFmtId="165" fontId="0" fillId="10" borderId="51" xfId="0" applyNumberFormat="1" applyFont="1" applyFill="1" applyBorder="1" applyAlignment="1">
      <alignment horizontal="center" vertical="center"/>
    </xf>
    <xf numFmtId="165" fontId="0" fillId="10" borderId="52" xfId="0" applyNumberFormat="1" applyFont="1" applyFill="1" applyBorder="1" applyAlignment="1">
      <alignment horizontal="center" vertical="center"/>
    </xf>
    <xf numFmtId="165" fontId="0" fillId="10" borderId="53" xfId="0" applyNumberFormat="1" applyFont="1" applyFill="1" applyBorder="1" applyAlignment="1">
      <alignment horizontal="center" vertical="center"/>
    </xf>
    <xf numFmtId="165" fontId="3" fillId="10" borderId="24" xfId="0" applyNumberFormat="1" applyFont="1" applyFill="1" applyBorder="1" applyAlignment="1">
      <alignment vertical="center"/>
    </xf>
    <xf numFmtId="0" fontId="28" fillId="0" borderId="0" xfId="0" applyFont="1" applyAlignment="1">
      <alignment vertical="center"/>
    </xf>
    <xf numFmtId="0" fontId="0" fillId="0" borderId="58" xfId="0" applyBorder="1" applyAlignment="1">
      <alignment horizontal="left" vertical="center" wrapText="1"/>
    </xf>
    <xf numFmtId="0" fontId="0" fillId="0" borderId="52" xfId="0" applyBorder="1" applyAlignment="1">
      <alignment horizontal="left" vertical="center" wrapText="1"/>
    </xf>
    <xf numFmtId="0" fontId="0" fillId="0" borderId="42" xfId="0" applyBorder="1"/>
    <xf numFmtId="0" fontId="0" fillId="0" borderId="8" xfId="0" applyBorder="1"/>
    <xf numFmtId="0" fontId="0" fillId="0" borderId="59" xfId="0" applyBorder="1"/>
    <xf numFmtId="0" fontId="3" fillId="2" borderId="8" xfId="0" applyFont="1" applyFill="1" applyBorder="1" applyAlignment="1">
      <alignment horizontal="center" vertical="center" wrapText="1"/>
    </xf>
    <xf numFmtId="9" fontId="0" fillId="0" borderId="53" xfId="3" applyFont="1" applyBorder="1" applyAlignment="1">
      <alignment horizontal="left" vertical="center" wrapText="1"/>
    </xf>
    <xf numFmtId="9" fontId="0" fillId="0" borderId="3" xfId="3" applyFont="1" applyBorder="1" applyAlignment="1">
      <alignment horizontal="left" vertical="center" wrapText="1"/>
    </xf>
    <xf numFmtId="9" fontId="0" fillId="0" borderId="16" xfId="3" applyFont="1" applyBorder="1" applyAlignment="1">
      <alignment horizontal="left" vertical="center" wrapText="1"/>
    </xf>
    <xf numFmtId="0" fontId="3" fillId="2" borderId="7" xfId="0" applyFont="1" applyFill="1" applyBorder="1" applyAlignment="1">
      <alignment horizontal="center" vertical="center" wrapText="1"/>
    </xf>
    <xf numFmtId="9" fontId="0" fillId="0" borderId="58" xfId="3" applyFont="1" applyBorder="1" applyAlignment="1">
      <alignment horizontal="left" vertical="center" wrapText="1"/>
    </xf>
    <xf numFmtId="9" fontId="0" fillId="0" borderId="41" xfId="3" applyFont="1" applyBorder="1" applyAlignment="1">
      <alignment horizontal="left" vertical="center" wrapText="1"/>
    </xf>
    <xf numFmtId="9" fontId="0" fillId="0" borderId="7" xfId="3" applyFont="1" applyBorder="1" applyAlignment="1">
      <alignment horizontal="left" vertical="center" wrapText="1"/>
    </xf>
    <xf numFmtId="0" fontId="20" fillId="0" borderId="43" xfId="0" applyFont="1" applyBorder="1"/>
    <xf numFmtId="0" fontId="5" fillId="0" borderId="54" xfId="0" applyFont="1" applyBorder="1"/>
    <xf numFmtId="0" fontId="5" fillId="0" borderId="44" xfId="0" applyFont="1" applyBorder="1"/>
    <xf numFmtId="0" fontId="20" fillId="0" borderId="4" xfId="0" applyFont="1" applyBorder="1"/>
    <xf numFmtId="0" fontId="5" fillId="0" borderId="55" xfId="0" applyFont="1" applyBorder="1"/>
    <xf numFmtId="0" fontId="5" fillId="0" borderId="35" xfId="0" applyFont="1" applyBorder="1"/>
    <xf numFmtId="0" fontId="6" fillId="7" borderId="1" xfId="0" quotePrefix="1" applyFont="1" applyFill="1" applyBorder="1" applyAlignment="1">
      <alignment wrapText="1"/>
    </xf>
    <xf numFmtId="0" fontId="29" fillId="0" borderId="0" xfId="0" applyFont="1" applyAlignment="1">
      <alignment vertical="center"/>
    </xf>
    <xf numFmtId="0" fontId="0" fillId="0" borderId="18" xfId="2" applyNumberFormat="1" applyFont="1" applyBorder="1" applyAlignment="1">
      <alignment horizontal="center" vertical="center"/>
    </xf>
    <xf numFmtId="0" fontId="20" fillId="7" borderId="29" xfId="0" applyFont="1" applyFill="1" applyBorder="1" applyAlignment="1">
      <alignment horizontal="center" vertical="center"/>
    </xf>
    <xf numFmtId="0" fontId="20" fillId="7" borderId="20" xfId="0" applyFont="1" applyFill="1" applyBorder="1" applyAlignment="1">
      <alignment horizontal="center" vertical="center"/>
    </xf>
    <xf numFmtId="0" fontId="21" fillId="7" borderId="45" xfId="0" applyFont="1" applyFill="1" applyBorder="1" applyAlignment="1">
      <alignment horizontal="left"/>
    </xf>
    <xf numFmtId="0" fontId="21" fillId="7" borderId="46" xfId="0" applyFont="1" applyFill="1" applyBorder="1" applyAlignment="1">
      <alignment horizontal="left"/>
    </xf>
    <xf numFmtId="0" fontId="21" fillId="8" borderId="4" xfId="0" applyFont="1" applyFill="1" applyBorder="1" applyAlignment="1">
      <alignment horizontal="left"/>
    </xf>
    <xf numFmtId="0" fontId="21" fillId="8" borderId="35" xfId="0" applyFont="1" applyFill="1" applyBorder="1" applyAlignment="1">
      <alignment horizontal="left"/>
    </xf>
    <xf numFmtId="0" fontId="3" fillId="0" borderId="12"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5"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7" xfId="0" applyFill="1" applyBorder="1" applyAlignment="1">
      <alignment horizontal="center" vertical="center" wrapText="1"/>
    </xf>
    <xf numFmtId="0" fontId="4" fillId="0" borderId="29" xfId="0" applyFont="1" applyBorder="1" applyAlignment="1">
      <alignment horizontal="center" vertical="center"/>
    </xf>
    <xf numFmtId="0" fontId="4" fillId="0" borderId="60" xfId="0" applyFont="1" applyBorder="1" applyAlignment="1">
      <alignment horizontal="center" vertical="center"/>
    </xf>
    <xf numFmtId="0" fontId="4" fillId="0" borderId="20" xfId="0" applyFont="1" applyBorder="1" applyAlignment="1">
      <alignment horizontal="center" vertical="center"/>
    </xf>
    <xf numFmtId="0" fontId="12" fillId="0" borderId="0" xfId="0" applyFont="1" applyAlignment="1">
      <alignment horizontal="left" vertical="center" wrapText="1"/>
    </xf>
    <xf numFmtId="0" fontId="3" fillId="2" borderId="5" xfId="0" quotePrefix="1" applyFont="1" applyFill="1" applyBorder="1" applyAlignment="1">
      <alignment horizontal="center" vertical="center" wrapText="1"/>
    </xf>
    <xf numFmtId="0" fontId="3" fillId="2" borderId="6" xfId="0" quotePrefix="1"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0" xfId="0" applyFont="1" applyAlignment="1">
      <alignment horizontal="left" wrapText="1"/>
    </xf>
    <xf numFmtId="0" fontId="0" fillId="7" borderId="43" xfId="0" applyFill="1" applyBorder="1" applyAlignment="1">
      <alignment horizontal="left" vertical="top"/>
    </xf>
    <xf numFmtId="0" fontId="0" fillId="7" borderId="54" xfId="0" applyFill="1" applyBorder="1" applyAlignment="1">
      <alignment horizontal="left" vertical="top"/>
    </xf>
    <xf numFmtId="0" fontId="0" fillId="7" borderId="44" xfId="0" applyFill="1" applyBorder="1" applyAlignment="1">
      <alignment horizontal="left" vertical="top"/>
    </xf>
    <xf numFmtId="0" fontId="0" fillId="7" borderId="45" xfId="0" applyFill="1" applyBorder="1" applyAlignment="1">
      <alignment horizontal="left" vertical="top"/>
    </xf>
    <xf numFmtId="0" fontId="0" fillId="7" borderId="0" xfId="0" applyFill="1" applyBorder="1" applyAlignment="1">
      <alignment horizontal="left" vertical="top"/>
    </xf>
    <xf numFmtId="0" fontId="0" fillId="7" borderId="46" xfId="0" applyFill="1" applyBorder="1" applyAlignment="1">
      <alignment horizontal="left" vertical="top"/>
    </xf>
    <xf numFmtId="0" fontId="0" fillId="7" borderId="4" xfId="0" applyFill="1" applyBorder="1" applyAlignment="1">
      <alignment horizontal="left" vertical="top"/>
    </xf>
    <xf numFmtId="0" fontId="0" fillId="7" borderId="55" xfId="0" applyFill="1" applyBorder="1" applyAlignment="1">
      <alignment horizontal="left" vertical="top"/>
    </xf>
    <xf numFmtId="0" fontId="0" fillId="7" borderId="35" xfId="0" applyFill="1" applyBorder="1" applyAlignment="1">
      <alignment horizontal="left" vertical="top"/>
    </xf>
  </cellXfs>
  <cellStyles count="4">
    <cellStyle name="Čárka" xfId="1" builtinId="3"/>
    <cellStyle name="Měna" xfId="2" builtinId="4"/>
    <cellStyle name="Normální" xfId="0" builtinId="0"/>
    <cellStyle name="Procenta" xfId="3" builtinId="5"/>
  </cellStyles>
  <dxfs count="0"/>
  <tableStyles count="0" defaultTableStyle="TableStyleMedium2" defaultPivotStyle="PivotStyleLight16"/>
  <colors>
    <mruColors>
      <color rgb="FFFFFF99"/>
      <color rgb="FFB6EDA7"/>
      <color rgb="FFFAFA64"/>
      <color rgb="FFEBF569"/>
      <color rgb="FFE0FF40"/>
      <color rgb="FFF46022"/>
      <color rgb="FF5AF4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6</xdr:col>
      <xdr:colOff>704850</xdr:colOff>
      <xdr:row>0</xdr:row>
      <xdr:rowOff>0</xdr:rowOff>
    </xdr:from>
    <xdr:to>
      <xdr:col>8</xdr:col>
      <xdr:colOff>0</xdr:colOff>
      <xdr:row>1</xdr:row>
      <xdr:rowOff>209550</xdr:rowOff>
    </xdr:to>
    <xdr:pic>
      <xdr:nvPicPr>
        <xdr:cNvPr id="2" name="Image 1" descr="logo4EU_1x">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991475" y="0"/>
          <a:ext cx="2276475" cy="466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899584</xdr:colOff>
      <xdr:row>0</xdr:row>
      <xdr:rowOff>0</xdr:rowOff>
    </xdr:from>
    <xdr:to>
      <xdr:col>7</xdr:col>
      <xdr:colOff>2033059</xdr:colOff>
      <xdr:row>1</xdr:row>
      <xdr:rowOff>191558</xdr:rowOff>
    </xdr:to>
    <xdr:pic>
      <xdr:nvPicPr>
        <xdr:cNvPr id="2" name="Image 1" descr="logo4EU_1x">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38417" y="0"/>
          <a:ext cx="2276475" cy="4667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933450</xdr:colOff>
      <xdr:row>0</xdr:row>
      <xdr:rowOff>0</xdr:rowOff>
    </xdr:from>
    <xdr:to>
      <xdr:col>11</xdr:col>
      <xdr:colOff>495300</xdr:colOff>
      <xdr:row>2</xdr:row>
      <xdr:rowOff>9525</xdr:rowOff>
    </xdr:to>
    <xdr:pic>
      <xdr:nvPicPr>
        <xdr:cNvPr id="2" name="Image 1" descr="logo4EU_1x">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839200" y="0"/>
          <a:ext cx="2276475" cy="4667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1143000</xdr:colOff>
      <xdr:row>0</xdr:row>
      <xdr:rowOff>0</xdr:rowOff>
    </xdr:from>
    <xdr:to>
      <xdr:col>7</xdr:col>
      <xdr:colOff>361950</xdr:colOff>
      <xdr:row>2</xdr:row>
      <xdr:rowOff>38100</xdr:rowOff>
    </xdr:to>
    <xdr:pic>
      <xdr:nvPicPr>
        <xdr:cNvPr id="3" name="Image 2" descr="logo4EU_1x">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915150" y="0"/>
          <a:ext cx="2276475" cy="4667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219075</xdr:colOff>
      <xdr:row>0</xdr:row>
      <xdr:rowOff>0</xdr:rowOff>
    </xdr:from>
    <xdr:to>
      <xdr:col>11</xdr:col>
      <xdr:colOff>819150</xdr:colOff>
      <xdr:row>0</xdr:row>
      <xdr:rowOff>469900</xdr:rowOff>
    </xdr:to>
    <xdr:pic>
      <xdr:nvPicPr>
        <xdr:cNvPr id="3" name="Image 2" descr="logo4EU_1x">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762875" y="0"/>
          <a:ext cx="2276475" cy="466725"/>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election activeCell="B16" sqref="B16"/>
    </sheetView>
  </sheetViews>
  <sheetFormatPr defaultColWidth="23.453125" defaultRowHeight="35.200000000000003" customHeight="1"/>
  <cols>
    <col min="1" max="1" width="19.08984375" style="14" customWidth="1"/>
    <col min="2" max="2" width="15.08984375" style="14" customWidth="1"/>
    <col min="3" max="3" width="14.90625" style="14" customWidth="1"/>
    <col min="4" max="4" width="15.08984375" style="14" customWidth="1"/>
    <col min="5" max="5" width="15.36328125" style="14" customWidth="1"/>
    <col min="6" max="7" width="15.6328125" style="14" customWidth="1"/>
    <col min="8" max="16384" width="23.453125" style="14"/>
  </cols>
  <sheetData>
    <row r="1" spans="1:9" ht="20.25" customHeight="1">
      <c r="A1" s="202" t="s">
        <v>40</v>
      </c>
      <c r="B1" s="203"/>
      <c r="C1" s="204"/>
    </row>
    <row r="2" spans="1:9" ht="21.6" thickBot="1">
      <c r="A2" s="205" t="s">
        <v>41</v>
      </c>
      <c r="B2" s="206"/>
      <c r="C2" s="207"/>
    </row>
    <row r="3" spans="1:9" ht="21.05">
      <c r="A3" s="64"/>
    </row>
    <row r="4" spans="1:9" ht="18.3">
      <c r="A4" s="176" t="s">
        <v>69</v>
      </c>
    </row>
    <row r="5" spans="1:9" ht="23.3" customHeight="1" thickBot="1"/>
    <row r="6" spans="1:9" ht="23.95" customHeight="1" thickBot="1">
      <c r="A6" s="127" t="s">
        <v>0</v>
      </c>
      <c r="B6" s="128" t="s">
        <v>3</v>
      </c>
      <c r="C6" s="129" t="s">
        <v>4</v>
      </c>
      <c r="D6" s="129" t="s">
        <v>5</v>
      </c>
      <c r="E6" s="129" t="s">
        <v>8</v>
      </c>
      <c r="F6" s="129" t="s">
        <v>6</v>
      </c>
      <c r="G6" s="130" t="s">
        <v>7</v>
      </c>
      <c r="H6" s="131" t="s">
        <v>39</v>
      </c>
    </row>
    <row r="7" spans="1:9" ht="23.95" customHeight="1">
      <c r="A7" s="122" t="s">
        <v>73</v>
      </c>
      <c r="B7" s="184"/>
      <c r="C7" s="185"/>
      <c r="D7" s="185"/>
      <c r="E7" s="185"/>
      <c r="F7" s="185"/>
      <c r="G7" s="186"/>
      <c r="H7" s="187">
        <f>SUM(B7:G7)</f>
        <v>0</v>
      </c>
      <c r="I7" s="188"/>
    </row>
    <row r="8" spans="1:9" ht="25.5" customHeight="1">
      <c r="A8" s="122" t="s">
        <v>72</v>
      </c>
      <c r="B8" s="123">
        <f>'DETAILED BUDGET'!B13</f>
        <v>0</v>
      </c>
      <c r="C8" s="124">
        <f>'DETAILED BUDGET'!C13</f>
        <v>0</v>
      </c>
      <c r="D8" s="124">
        <f>'DETAILED BUDGET'!D13</f>
        <v>0</v>
      </c>
      <c r="E8" s="124">
        <f>'DETAILED BUDGET'!E13</f>
        <v>0</v>
      </c>
      <c r="F8" s="124">
        <f>'DETAILED BUDGET'!F13</f>
        <v>0</v>
      </c>
      <c r="G8" s="125">
        <f>'DETAILED BUDGET'!G13</f>
        <v>0</v>
      </c>
      <c r="H8" s="126">
        <f>SUM(B8:G8)</f>
        <v>0</v>
      </c>
    </row>
    <row r="9" spans="1:9" ht="25.5" customHeight="1">
      <c r="A9" s="110" t="s">
        <v>38</v>
      </c>
      <c r="B9" s="109">
        <f>'DETAILED BUDGET'!B16</f>
        <v>0</v>
      </c>
      <c r="C9" s="101">
        <f>'DETAILED BUDGET'!C16</f>
        <v>0</v>
      </c>
      <c r="D9" s="101">
        <f>'DETAILED BUDGET'!D16</f>
        <v>0</v>
      </c>
      <c r="E9" s="101">
        <f>'DETAILED BUDGET'!E16</f>
        <v>0</v>
      </c>
      <c r="F9" s="101">
        <f>'DETAILED BUDGET'!F16</f>
        <v>0</v>
      </c>
      <c r="G9" s="111">
        <f>'DETAILED BUDGET'!G16</f>
        <v>0</v>
      </c>
      <c r="H9" s="112">
        <f t="shared" ref="H9:H10" si="0">SUM(B9:G9)</f>
        <v>0</v>
      </c>
    </row>
    <row r="10" spans="1:9" ht="25.5" customHeight="1" thickBot="1">
      <c r="A10" s="113" t="s">
        <v>37</v>
      </c>
      <c r="B10" s="114">
        <f>'DETAILED BUDGET'!B24</f>
        <v>0</v>
      </c>
      <c r="C10" s="115">
        <f>'DETAILED BUDGET'!C24</f>
        <v>0</v>
      </c>
      <c r="D10" s="115">
        <f>'DETAILED BUDGET'!D24</f>
        <v>0</v>
      </c>
      <c r="E10" s="115">
        <f>'DETAILED BUDGET'!E24</f>
        <v>0</v>
      </c>
      <c r="F10" s="115">
        <f>'DETAILED BUDGET'!F24</f>
        <v>0</v>
      </c>
      <c r="G10" s="116">
        <f>'DETAILED BUDGET'!G24</f>
        <v>0</v>
      </c>
      <c r="H10" s="117">
        <f t="shared" si="0"/>
        <v>0</v>
      </c>
    </row>
    <row r="11" spans="1:9" s="27" customFormat="1" ht="42.8" customHeight="1" thickBot="1">
      <c r="A11" s="161" t="s">
        <v>36</v>
      </c>
      <c r="B11" s="118">
        <f>SUM(B8:B10)</f>
        <v>0</v>
      </c>
      <c r="C11" s="119">
        <f t="shared" ref="C11:F11" si="1">SUM(C8:C10)</f>
        <v>0</v>
      </c>
      <c r="D11" s="119">
        <f t="shared" si="1"/>
        <v>0</v>
      </c>
      <c r="E11" s="119">
        <f t="shared" si="1"/>
        <v>0</v>
      </c>
      <c r="F11" s="119">
        <f t="shared" si="1"/>
        <v>0</v>
      </c>
      <c r="G11" s="120">
        <f>SUM(G8:G10)</f>
        <v>0</v>
      </c>
      <c r="H11" s="121">
        <f>SUM(B11:G11)</f>
        <v>0</v>
      </c>
    </row>
    <row r="13" spans="1:9" ht="19.55" customHeight="1">
      <c r="A13" s="209" t="s">
        <v>93</v>
      </c>
    </row>
    <row r="14" spans="1:9" ht="15.8" customHeight="1">
      <c r="A14" s="209" t="s">
        <v>94</v>
      </c>
    </row>
  </sheetData>
  <sheetProtection algorithmName="SHA-512" hashValue="4+OKBBpmI00QQ9Uay7+QCZYreDFSDU7a1FwiKhsHWtKT/VQQZNAwiBUUNYbBepFLCbWLyC9SLXBrL28xuNMsHg==" saltValue="AhmW+jGf+CP9X7M2NX0aVA==" spinCount="100000" sheet="1" objects="1" scenarios="1" formatCells="0" formatColumns="0" formatRows="0"/>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70" zoomScaleNormal="70" workbookViewId="0">
      <selection activeCell="H25" sqref="H25"/>
    </sheetView>
  </sheetViews>
  <sheetFormatPr defaultColWidth="11" defaultRowHeight="18.3"/>
  <cols>
    <col min="1" max="1" width="38.90625" customWidth="1"/>
    <col min="2" max="2" width="24.6328125" customWidth="1"/>
    <col min="3" max="3" width="13.90625" customWidth="1"/>
    <col min="4" max="4" width="13.6328125" customWidth="1"/>
    <col min="5" max="5" width="14.36328125" customWidth="1"/>
    <col min="6" max="6" width="15.08984375" customWidth="1"/>
    <col min="7" max="7" width="15" customWidth="1"/>
    <col min="8" max="8" width="27.36328125" customWidth="1"/>
    <col min="9" max="9" width="29.453125" customWidth="1"/>
    <col min="10" max="10" width="24.36328125" style="14" customWidth="1"/>
    <col min="11" max="11" width="15" style="14" customWidth="1"/>
    <col min="12" max="12" width="17.36328125" style="14" customWidth="1"/>
    <col min="13" max="14" width="11" style="14"/>
  </cols>
  <sheetData>
    <row r="1" spans="1:13" ht="21.6" thickBot="1">
      <c r="A1" s="211" t="s">
        <v>91</v>
      </c>
      <c r="B1" s="212"/>
      <c r="C1" s="31"/>
      <c r="D1" s="31"/>
      <c r="E1" s="31"/>
      <c r="F1" s="31"/>
      <c r="G1" s="31"/>
      <c r="H1" s="31"/>
      <c r="I1" s="31"/>
      <c r="J1" s="31"/>
    </row>
    <row r="2" spans="1:13" ht="18.850000000000001" thickBot="1">
      <c r="A2" s="67"/>
      <c r="B2" s="67"/>
      <c r="C2" s="31"/>
      <c r="D2" s="31"/>
      <c r="E2" s="31"/>
      <c r="F2" s="31"/>
      <c r="G2" s="31"/>
      <c r="H2" s="31"/>
      <c r="I2" s="31"/>
      <c r="J2" s="31"/>
    </row>
    <row r="3" spans="1:13">
      <c r="A3" s="102" t="s">
        <v>88</v>
      </c>
      <c r="B3" s="103"/>
      <c r="C3" s="31"/>
      <c r="D3" s="31"/>
      <c r="E3" s="31"/>
      <c r="F3" s="31"/>
      <c r="G3" s="31"/>
      <c r="H3" s="31"/>
      <c r="I3" s="31"/>
      <c r="J3" s="31"/>
    </row>
    <row r="4" spans="1:13">
      <c r="A4" s="213" t="s">
        <v>57</v>
      </c>
      <c r="B4" s="214"/>
      <c r="C4" s="31"/>
      <c r="D4" s="31"/>
      <c r="E4" s="31"/>
      <c r="F4" s="31"/>
      <c r="G4" s="31"/>
      <c r="H4" s="31"/>
      <c r="I4" s="31"/>
      <c r="J4" s="31"/>
    </row>
    <row r="5" spans="1:13" ht="18.850000000000001" thickBot="1">
      <c r="A5" s="215" t="s">
        <v>55</v>
      </c>
      <c r="B5" s="216"/>
      <c r="C5" s="31"/>
      <c r="D5" s="31"/>
      <c r="E5" s="31"/>
      <c r="F5" s="31"/>
      <c r="G5" s="31"/>
      <c r="H5" s="31"/>
      <c r="I5" s="31"/>
      <c r="J5" s="31"/>
    </row>
    <row r="6" spans="1:13">
      <c r="A6" s="68"/>
      <c r="B6" s="68"/>
      <c r="C6" s="31"/>
      <c r="D6" s="31"/>
      <c r="E6" s="31"/>
      <c r="F6" s="31"/>
      <c r="G6" s="31"/>
      <c r="H6" s="31"/>
      <c r="I6" s="31"/>
      <c r="J6" s="31"/>
    </row>
    <row r="7" spans="1:13" ht="18.850000000000001" thickBot="1">
      <c r="C7" s="2"/>
      <c r="D7" s="2"/>
      <c r="E7" s="2"/>
    </row>
    <row r="8" spans="1:13">
      <c r="A8" s="104" t="s">
        <v>92</v>
      </c>
      <c r="B8" s="152"/>
      <c r="C8" s="3"/>
      <c r="D8" s="3"/>
      <c r="E8" s="3"/>
      <c r="F8" s="3"/>
      <c r="G8" s="3"/>
    </row>
    <row r="9" spans="1:13" ht="50.95" customHeight="1">
      <c r="A9" s="105" t="s">
        <v>1</v>
      </c>
      <c r="B9" s="153"/>
      <c r="C9" s="3"/>
      <c r="D9" s="3"/>
      <c r="E9" s="3"/>
      <c r="F9" s="3"/>
      <c r="G9" s="3"/>
    </row>
    <row r="10" spans="1:13" ht="18.850000000000001" thickBot="1">
      <c r="A10" s="106" t="s">
        <v>2</v>
      </c>
      <c r="B10" s="154"/>
      <c r="C10" s="3"/>
      <c r="D10" s="3"/>
      <c r="E10" s="3"/>
      <c r="F10" s="3"/>
      <c r="G10" s="3"/>
    </row>
    <row r="11" spans="1:13">
      <c r="H11" s="7"/>
      <c r="I11" s="13"/>
    </row>
    <row r="12" spans="1:13">
      <c r="A12" s="26" t="s">
        <v>0</v>
      </c>
      <c r="B12" s="26" t="s">
        <v>3</v>
      </c>
      <c r="C12" s="26" t="s">
        <v>4</v>
      </c>
      <c r="D12" s="26" t="s">
        <v>5</v>
      </c>
      <c r="E12" s="26" t="s">
        <v>8</v>
      </c>
      <c r="F12" s="26" t="s">
        <v>6</v>
      </c>
      <c r="G12" s="26" t="s">
        <v>7</v>
      </c>
      <c r="H12" s="26" t="s">
        <v>18</v>
      </c>
      <c r="I12" s="8"/>
    </row>
    <row r="13" spans="1:13" ht="48.2">
      <c r="A13" s="6" t="s">
        <v>58</v>
      </c>
      <c r="B13" s="77">
        <f>SUM(B14:B15)</f>
        <v>0</v>
      </c>
      <c r="C13" s="77">
        <f t="shared" ref="C13:H13" si="0">SUM(C14:C15)</f>
        <v>0</v>
      </c>
      <c r="D13" s="77">
        <f t="shared" si="0"/>
        <v>0</v>
      </c>
      <c r="E13" s="77">
        <f t="shared" si="0"/>
        <v>0</v>
      </c>
      <c r="F13" s="77">
        <f t="shared" si="0"/>
        <v>0</v>
      </c>
      <c r="G13" s="77">
        <f t="shared" si="0"/>
        <v>0</v>
      </c>
      <c r="H13" s="77">
        <f t="shared" si="0"/>
        <v>0</v>
      </c>
      <c r="I13" s="9"/>
    </row>
    <row r="14" spans="1:13" ht="32.700000000000003">
      <c r="A14" s="208" t="s">
        <v>89</v>
      </c>
      <c r="B14" s="156">
        <f>'TRAVEL COSTS'!C15+'TRAVEL COSTS'!J29+'TRAVEL COSTS'!C35</f>
        <v>0</v>
      </c>
      <c r="C14" s="156">
        <f>'TRAVEL COSTS'!D15+'TRAVEL COSTS'!K29+'TRAVEL COSTS'!D35</f>
        <v>0</v>
      </c>
      <c r="D14" s="156">
        <f>'TRAVEL COSTS'!E15+'TRAVEL COSTS'!L29+'TRAVEL COSTS'!E35</f>
        <v>0</v>
      </c>
      <c r="E14" s="156">
        <f>'TRAVEL COSTS'!F15+'TRAVEL COSTS'!M29+'TRAVEL COSTS'!F35</f>
        <v>0</v>
      </c>
      <c r="F14" s="156">
        <f>'TRAVEL COSTS'!G15+'TRAVEL COSTS'!N29+'TRAVEL COSTS'!G35</f>
        <v>0</v>
      </c>
      <c r="G14" s="156">
        <f>'TRAVEL COSTS'!H15+'TRAVEL COSTS'!O29+'TRAVEL COSTS'!H35</f>
        <v>0</v>
      </c>
      <c r="H14" s="80">
        <f>B14+C14+D14+E14+F14+G14</f>
        <v>0</v>
      </c>
      <c r="I14" s="10"/>
      <c r="J14" s="16"/>
      <c r="K14" s="16"/>
      <c r="L14" s="16"/>
      <c r="M14" s="15"/>
    </row>
    <row r="15" spans="1:13">
      <c r="A15" s="155" t="s">
        <v>90</v>
      </c>
      <c r="B15" s="156">
        <f>'TRAVEL COSTS'!C49+'TRAVEL COSTS'!J64</f>
        <v>0</v>
      </c>
      <c r="C15" s="156">
        <f>'TRAVEL COSTS'!D49+'TRAVEL COSTS'!K64</f>
        <v>0</v>
      </c>
      <c r="D15" s="156">
        <f>'TRAVEL COSTS'!E49+'TRAVEL COSTS'!L64</f>
        <v>0</v>
      </c>
      <c r="E15" s="156">
        <f>'TRAVEL COSTS'!F49+'TRAVEL COSTS'!M64</f>
        <v>0</v>
      </c>
      <c r="F15" s="156">
        <f>'TRAVEL COSTS'!G49+'TRAVEL COSTS'!N64</f>
        <v>0</v>
      </c>
      <c r="G15" s="156">
        <f>'TRAVEL COSTS'!H49+'TRAVEL COSTS'!O64</f>
        <v>0</v>
      </c>
      <c r="H15" s="80">
        <f>B15+C15+D15+E15+F15+G15</f>
        <v>0</v>
      </c>
      <c r="I15" s="11"/>
      <c r="J15" s="16"/>
      <c r="K15" s="16"/>
      <c r="L15" s="16"/>
      <c r="M15" s="15"/>
    </row>
    <row r="16" spans="1:13" ht="32.15">
      <c r="A16" s="6" t="s">
        <v>48</v>
      </c>
      <c r="B16" s="78">
        <f>SUM(B17:B23)</f>
        <v>0</v>
      </c>
      <c r="C16" s="78">
        <f t="shared" ref="C16:G16" si="1">SUM(C17:C23)</f>
        <v>0</v>
      </c>
      <c r="D16" s="78">
        <f t="shared" si="1"/>
        <v>0</v>
      </c>
      <c r="E16" s="78">
        <f t="shared" si="1"/>
        <v>0</v>
      </c>
      <c r="F16" s="78">
        <f t="shared" si="1"/>
        <v>0</v>
      </c>
      <c r="G16" s="78">
        <f t="shared" si="1"/>
        <v>0</v>
      </c>
      <c r="H16" s="78">
        <f>SUM(H17:H23)</f>
        <v>0</v>
      </c>
      <c r="I16" s="7"/>
      <c r="J16" s="15"/>
      <c r="K16" s="15"/>
      <c r="L16" s="15"/>
      <c r="M16" s="15"/>
    </row>
    <row r="17" spans="1:14">
      <c r="A17" s="157"/>
      <c r="B17" s="158"/>
      <c r="C17" s="158"/>
      <c r="D17" s="158"/>
      <c r="E17" s="158"/>
      <c r="F17" s="158"/>
      <c r="G17" s="158"/>
      <c r="H17" s="80">
        <f t="shared" ref="H17:H23" si="2">B17+C17+D17+E17+F17+G17</f>
        <v>0</v>
      </c>
      <c r="I17" s="10"/>
      <c r="J17" s="16"/>
      <c r="K17" s="16"/>
      <c r="L17" s="16"/>
      <c r="M17" s="15"/>
    </row>
    <row r="18" spans="1:14">
      <c r="A18" s="157"/>
      <c r="B18" s="158"/>
      <c r="C18" s="158"/>
      <c r="D18" s="158"/>
      <c r="E18" s="158"/>
      <c r="F18" s="158"/>
      <c r="G18" s="158"/>
      <c r="H18" s="80">
        <f t="shared" si="2"/>
        <v>0</v>
      </c>
      <c r="I18" s="11"/>
      <c r="J18" s="16"/>
      <c r="K18" s="16"/>
      <c r="L18" s="16"/>
      <c r="M18" s="15"/>
    </row>
    <row r="19" spans="1:14">
      <c r="A19" s="157"/>
      <c r="B19" s="158"/>
      <c r="C19" s="158"/>
      <c r="D19" s="158"/>
      <c r="E19" s="158"/>
      <c r="F19" s="158"/>
      <c r="G19" s="158"/>
      <c r="H19" s="80">
        <f>B19+C19+D19+E19+F19+G19</f>
        <v>0</v>
      </c>
      <c r="I19" s="10"/>
      <c r="J19" s="16"/>
      <c r="K19" s="16"/>
      <c r="L19" s="16"/>
      <c r="M19" s="15"/>
    </row>
    <row r="20" spans="1:14">
      <c r="A20" s="157"/>
      <c r="B20" s="158"/>
      <c r="C20" s="158"/>
      <c r="D20" s="158"/>
      <c r="E20" s="158"/>
      <c r="F20" s="158"/>
      <c r="G20" s="158"/>
      <c r="H20" s="80">
        <f>B20+C20+D20+E20+F20+G20</f>
        <v>0</v>
      </c>
      <c r="I20" s="10"/>
      <c r="J20" s="16"/>
      <c r="K20" s="16"/>
      <c r="L20" s="16"/>
      <c r="M20" s="15"/>
    </row>
    <row r="21" spans="1:14">
      <c r="A21" s="157"/>
      <c r="B21" s="158"/>
      <c r="C21" s="158"/>
      <c r="D21" s="158"/>
      <c r="E21" s="158"/>
      <c r="F21" s="158"/>
      <c r="G21" s="158"/>
      <c r="H21" s="80">
        <f t="shared" si="2"/>
        <v>0</v>
      </c>
      <c r="I21" s="11"/>
      <c r="J21" s="16"/>
      <c r="K21" s="16"/>
      <c r="L21" s="16"/>
      <c r="M21" s="15"/>
    </row>
    <row r="22" spans="1:14">
      <c r="A22" s="157"/>
      <c r="B22" s="158"/>
      <c r="C22" s="158"/>
      <c r="D22" s="158"/>
      <c r="E22" s="158"/>
      <c r="F22" s="158"/>
      <c r="G22" s="158"/>
      <c r="H22" s="80">
        <f t="shared" si="2"/>
        <v>0</v>
      </c>
      <c r="I22" s="10"/>
      <c r="J22" s="16"/>
      <c r="K22" s="16"/>
      <c r="L22" s="16"/>
      <c r="M22" s="15"/>
    </row>
    <row r="23" spans="1:14">
      <c r="A23" s="157"/>
      <c r="B23" s="158"/>
      <c r="C23" s="158"/>
      <c r="D23" s="158"/>
      <c r="E23" s="158"/>
      <c r="F23" s="158"/>
      <c r="G23" s="158"/>
      <c r="H23" s="80">
        <f t="shared" si="2"/>
        <v>0</v>
      </c>
      <c r="I23" s="11"/>
      <c r="J23" s="16"/>
      <c r="K23" s="16"/>
      <c r="L23" s="16"/>
      <c r="M23" s="15"/>
    </row>
    <row r="24" spans="1:14" s="2" customFormat="1" ht="32.15">
      <c r="A24" s="6" t="s">
        <v>42</v>
      </c>
      <c r="B24" s="78">
        <f t="shared" ref="B24:H24" si="3">SUM(B25:B36)</f>
        <v>0</v>
      </c>
      <c r="C24" s="78">
        <f t="shared" si="3"/>
        <v>0</v>
      </c>
      <c r="D24" s="78">
        <f t="shared" si="3"/>
        <v>0</v>
      </c>
      <c r="E24" s="78">
        <f t="shared" si="3"/>
        <v>0</v>
      </c>
      <c r="F24" s="78">
        <f t="shared" si="3"/>
        <v>0</v>
      </c>
      <c r="G24" s="78">
        <f t="shared" si="3"/>
        <v>0</v>
      </c>
      <c r="H24" s="78">
        <f t="shared" si="3"/>
        <v>0</v>
      </c>
      <c r="I24" s="12"/>
      <c r="J24" s="15"/>
      <c r="K24" s="15"/>
      <c r="L24" s="15"/>
      <c r="M24" s="15"/>
      <c r="N24" s="30"/>
    </row>
    <row r="25" spans="1:14">
      <c r="A25" s="159"/>
      <c r="B25" s="158"/>
      <c r="C25" s="158"/>
      <c r="D25" s="158"/>
      <c r="E25" s="158"/>
      <c r="F25" s="158"/>
      <c r="G25" s="158"/>
      <c r="H25" s="80">
        <f>B25+C25+D25+E25+F25+G25</f>
        <v>0</v>
      </c>
      <c r="I25" s="7"/>
      <c r="J25" s="15"/>
      <c r="K25" s="15"/>
      <c r="L25" s="15"/>
      <c r="M25" s="15"/>
    </row>
    <row r="26" spans="1:14">
      <c r="A26" s="159"/>
      <c r="B26" s="158"/>
      <c r="C26" s="158"/>
      <c r="D26" s="158"/>
      <c r="E26" s="158"/>
      <c r="F26" s="158"/>
      <c r="G26" s="158"/>
      <c r="H26" s="80">
        <f t="shared" ref="H26:H33" si="4">B26+C26+D26+E26+F26+G26</f>
        <v>0</v>
      </c>
      <c r="I26" s="28"/>
      <c r="J26" s="15"/>
      <c r="K26" s="15"/>
      <c r="L26" s="15"/>
      <c r="M26" s="15"/>
    </row>
    <row r="27" spans="1:14">
      <c r="A27" s="159"/>
      <c r="B27" s="158"/>
      <c r="C27" s="158"/>
      <c r="D27" s="158"/>
      <c r="E27" s="158"/>
      <c r="F27" s="158"/>
      <c r="G27" s="158"/>
      <c r="H27" s="80">
        <f t="shared" si="4"/>
        <v>0</v>
      </c>
      <c r="I27" s="28"/>
      <c r="J27" s="15"/>
      <c r="K27" s="15"/>
      <c r="L27" s="15"/>
      <c r="M27" s="15"/>
    </row>
    <row r="28" spans="1:14">
      <c r="A28" s="159"/>
      <c r="B28" s="158"/>
      <c r="C28" s="158"/>
      <c r="D28" s="158"/>
      <c r="E28" s="158"/>
      <c r="F28" s="158"/>
      <c r="G28" s="158"/>
      <c r="H28" s="80">
        <f>B28+C28+D28+E28+F28+G28</f>
        <v>0</v>
      </c>
      <c r="I28" s="28"/>
      <c r="J28" s="15"/>
      <c r="K28" s="15"/>
      <c r="L28" s="15"/>
      <c r="M28" s="15"/>
    </row>
    <row r="29" spans="1:14">
      <c r="A29" s="159"/>
      <c r="B29" s="158"/>
      <c r="C29" s="158"/>
      <c r="D29" s="158"/>
      <c r="E29" s="158"/>
      <c r="F29" s="158"/>
      <c r="G29" s="158"/>
      <c r="H29" s="80">
        <f>B29+C29+D29+E29+F29+G29</f>
        <v>0</v>
      </c>
      <c r="I29" s="28"/>
      <c r="J29" s="15"/>
      <c r="K29" s="15"/>
      <c r="L29" s="15"/>
      <c r="M29" s="15"/>
    </row>
    <row r="30" spans="1:14">
      <c r="A30" s="159"/>
      <c r="B30" s="158"/>
      <c r="C30" s="158"/>
      <c r="D30" s="158"/>
      <c r="E30" s="158"/>
      <c r="F30" s="158"/>
      <c r="G30" s="158"/>
      <c r="H30" s="80">
        <f t="shared" si="4"/>
        <v>0</v>
      </c>
      <c r="I30" s="28"/>
      <c r="J30" s="15"/>
      <c r="K30" s="15"/>
      <c r="L30" s="15"/>
      <c r="M30" s="15"/>
    </row>
    <row r="31" spans="1:14">
      <c r="A31" s="159"/>
      <c r="B31" s="158"/>
      <c r="C31" s="158"/>
      <c r="D31" s="158"/>
      <c r="E31" s="158"/>
      <c r="F31" s="158"/>
      <c r="G31" s="158"/>
      <c r="H31" s="80">
        <f t="shared" si="4"/>
        <v>0</v>
      </c>
      <c r="I31" s="28"/>
      <c r="J31" s="15"/>
      <c r="K31" s="15"/>
      <c r="L31" s="15"/>
      <c r="M31" s="15"/>
    </row>
    <row r="32" spans="1:14">
      <c r="A32" s="159"/>
      <c r="B32" s="158"/>
      <c r="C32" s="158"/>
      <c r="D32" s="158"/>
      <c r="E32" s="158"/>
      <c r="F32" s="158"/>
      <c r="G32" s="158"/>
      <c r="H32" s="80">
        <f t="shared" si="4"/>
        <v>0</v>
      </c>
      <c r="I32" s="28"/>
      <c r="J32" s="15"/>
      <c r="K32" s="15"/>
      <c r="L32" s="15"/>
      <c r="M32" s="15"/>
    </row>
    <row r="33" spans="1:14">
      <c r="A33" s="159"/>
      <c r="B33" s="158"/>
      <c r="C33" s="158"/>
      <c r="D33" s="158"/>
      <c r="E33" s="158"/>
      <c r="F33" s="158"/>
      <c r="G33" s="158"/>
      <c r="H33" s="80">
        <f t="shared" si="4"/>
        <v>0</v>
      </c>
      <c r="I33" s="28"/>
      <c r="J33" s="15"/>
      <c r="K33" s="15"/>
      <c r="L33" s="15"/>
      <c r="M33" s="15"/>
    </row>
    <row r="34" spans="1:14">
      <c r="A34" s="160"/>
      <c r="B34" s="158"/>
      <c r="C34" s="158"/>
      <c r="D34" s="158"/>
      <c r="E34" s="158"/>
      <c r="F34" s="158"/>
      <c r="G34" s="158"/>
      <c r="H34" s="80">
        <f>B34+C34+D34+E34+F34+G34</f>
        <v>0</v>
      </c>
      <c r="I34" s="7"/>
      <c r="J34" s="15"/>
      <c r="K34" s="15"/>
      <c r="L34" s="15"/>
      <c r="M34" s="15"/>
    </row>
    <row r="35" spans="1:14">
      <c r="A35" s="160"/>
      <c r="B35" s="158"/>
      <c r="C35" s="158"/>
      <c r="D35" s="158"/>
      <c r="E35" s="158"/>
      <c r="F35" s="158"/>
      <c r="G35" s="158"/>
      <c r="H35" s="80">
        <f>B35+C35+D35+E35+F35+G35</f>
        <v>0</v>
      </c>
    </row>
    <row r="36" spans="1:14">
      <c r="A36" s="160"/>
      <c r="B36" s="158"/>
      <c r="C36" s="158"/>
      <c r="D36" s="158"/>
      <c r="E36" s="158"/>
      <c r="F36" s="158"/>
      <c r="G36" s="158"/>
      <c r="H36" s="80">
        <f>B36+C36+D36+E36+F36+G36</f>
        <v>0</v>
      </c>
    </row>
    <row r="37" spans="1:14" s="5" customFormat="1" ht="21.05">
      <c r="A37" s="34" t="s">
        <v>41</v>
      </c>
      <c r="B37" s="79">
        <f t="shared" ref="B37:H37" si="5">B13+B16+B24</f>
        <v>0</v>
      </c>
      <c r="C37" s="79">
        <f t="shared" si="5"/>
        <v>0</v>
      </c>
      <c r="D37" s="79">
        <f t="shared" si="5"/>
        <v>0</v>
      </c>
      <c r="E37" s="79">
        <f t="shared" si="5"/>
        <v>0</v>
      </c>
      <c r="F37" s="79">
        <f t="shared" si="5"/>
        <v>0</v>
      </c>
      <c r="G37" s="79">
        <f t="shared" si="5"/>
        <v>0</v>
      </c>
      <c r="H37" s="79">
        <f t="shared" si="5"/>
        <v>0</v>
      </c>
      <c r="I37" s="4"/>
      <c r="J37" s="17"/>
      <c r="K37" s="17"/>
      <c r="L37" s="17"/>
      <c r="M37" s="18"/>
      <c r="N37" s="18"/>
    </row>
    <row r="38" spans="1:14" s="25" customFormat="1" ht="21.05">
      <c r="A38"/>
      <c r="I38" s="24"/>
      <c r="J38" s="23"/>
      <c r="K38" s="23"/>
      <c r="L38" s="23"/>
      <c r="M38" s="23"/>
    </row>
    <row r="39" spans="1:14" s="33" customFormat="1" ht="21.05">
      <c r="A39" s="2"/>
      <c r="B39" s="32"/>
      <c r="C39" s="32"/>
      <c r="D39" s="32"/>
      <c r="E39" s="32"/>
      <c r="F39" s="32"/>
      <c r="G39" s="32"/>
      <c r="H39" s="32"/>
      <c r="I39" s="24"/>
      <c r="J39" s="23"/>
      <c r="K39" s="23"/>
      <c r="L39" s="23"/>
      <c r="M39" s="23"/>
    </row>
    <row r="40" spans="1:14">
      <c r="I40" s="1"/>
      <c r="J40" s="19"/>
      <c r="K40" s="19"/>
      <c r="L40" s="19"/>
      <c r="M40" s="20"/>
    </row>
    <row r="41" spans="1:14">
      <c r="I41" s="1"/>
      <c r="J41" s="19"/>
      <c r="K41" s="19"/>
      <c r="L41" s="19"/>
      <c r="M41" s="20"/>
    </row>
    <row r="42" spans="1:14" ht="30.05" customHeight="1">
      <c r="I42" s="1"/>
      <c r="J42" s="20"/>
      <c r="K42" s="20"/>
      <c r="L42" s="20"/>
      <c r="M42" s="20"/>
    </row>
  </sheetData>
  <sheetProtection algorithmName="SHA-512" hashValue="YEMkl8jqH5oYi06HnyzaS9miDDReltom7cWwLs2IXXWh2Zhs8gXavbuClodEHWIwvveTWzWUp4uTpVRHkrZC/Q==" saltValue="RSHr40t3i3f4lAZkB6arSA==" spinCount="100000" sheet="1" objects="1" scenarios="1" formatCells="0" formatColumns="0" formatRows="0"/>
  <mergeCells count="3">
    <mergeCell ref="A1:B1"/>
    <mergeCell ref="A4:B4"/>
    <mergeCell ref="A5:B5"/>
  </mergeCells>
  <dataValidations count="1">
    <dataValidation type="list" allowBlank="1" showInputMessage="1" showErrorMessage="1" sqref="B8:E8">
      <formula1>#REF!</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tabSelected="1" topLeftCell="A37" workbookViewId="0">
      <selection activeCell="L45" sqref="L45"/>
    </sheetView>
  </sheetViews>
  <sheetFormatPr defaultColWidth="10.90625" defaultRowHeight="16.100000000000001"/>
  <cols>
    <col min="2" max="2" width="15.08984375" customWidth="1"/>
    <col min="3" max="6" width="12.08984375" customWidth="1"/>
    <col min="7" max="7" width="12.453125" customWidth="1"/>
    <col min="8" max="8" width="14.08984375" customWidth="1"/>
    <col min="9" max="9" width="14.6328125" customWidth="1"/>
    <col min="10" max="15" width="10.453125" bestFit="1" customWidth="1"/>
    <col min="16" max="16" width="11.90625" customWidth="1"/>
  </cols>
  <sheetData>
    <row r="1" spans="1:11" ht="21.05">
      <c r="A1" s="64" t="s">
        <v>28</v>
      </c>
    </row>
    <row r="2" spans="1:11" ht="14.95" customHeight="1" thickBot="1">
      <c r="A2" s="64"/>
    </row>
    <row r="3" spans="1:11" ht="16.649999999999999" thickBot="1">
      <c r="A3" s="107" t="s">
        <v>56</v>
      </c>
      <c r="B3" s="108"/>
    </row>
    <row r="5" spans="1:11" ht="18.3">
      <c r="A5" s="21" t="s">
        <v>29</v>
      </c>
    </row>
    <row r="7" spans="1:11" ht="16.649999999999999">
      <c r="A7" s="66" t="s">
        <v>32</v>
      </c>
    </row>
    <row r="8" spans="1:11">
      <c r="A8" s="29" t="s">
        <v>87</v>
      </c>
    </row>
    <row r="9" spans="1:11" ht="16.649999999999999" thickBot="1">
      <c r="B9" s="22"/>
    </row>
    <row r="10" spans="1:11" ht="48.75" thickBot="1">
      <c r="B10" s="37"/>
      <c r="C10" s="60" t="s">
        <v>3</v>
      </c>
      <c r="D10" s="61" t="s">
        <v>4</v>
      </c>
      <c r="E10" s="61" t="s">
        <v>5</v>
      </c>
      <c r="F10" s="61" t="s">
        <v>8</v>
      </c>
      <c r="G10" s="61" t="s">
        <v>6</v>
      </c>
      <c r="H10" s="62" t="s">
        <v>7</v>
      </c>
      <c r="I10" s="63" t="s">
        <v>20</v>
      </c>
      <c r="K10" s="63" t="s">
        <v>21</v>
      </c>
    </row>
    <row r="11" spans="1:11">
      <c r="A11" s="219" t="s">
        <v>23</v>
      </c>
      <c r="B11" s="40" t="s">
        <v>80</v>
      </c>
      <c r="C11" s="132"/>
      <c r="D11" s="133"/>
      <c r="E11" s="133"/>
      <c r="F11" s="133"/>
      <c r="G11" s="133"/>
      <c r="H11" s="134"/>
      <c r="I11" s="210">
        <f>SUM(C11:H11)</f>
        <v>0</v>
      </c>
      <c r="K11" s="49">
        <v>180</v>
      </c>
    </row>
    <row r="12" spans="1:11" ht="32.700000000000003" thickBot="1">
      <c r="A12" s="220"/>
      <c r="B12" s="41" t="s">
        <v>20</v>
      </c>
      <c r="C12" s="44">
        <f>C11*$K$11</f>
        <v>0</v>
      </c>
      <c r="D12" s="38">
        <f t="shared" ref="D12:G12" si="0">D11*$K$11</f>
        <v>0</v>
      </c>
      <c r="E12" s="38">
        <f t="shared" si="0"/>
        <v>0</v>
      </c>
      <c r="F12" s="38">
        <f t="shared" si="0"/>
        <v>0</v>
      </c>
      <c r="G12" s="38">
        <f t="shared" si="0"/>
        <v>0</v>
      </c>
      <c r="H12" s="45">
        <f>H11*$K$11</f>
        <v>0</v>
      </c>
      <c r="I12" s="42">
        <f t="shared" ref="I12:I14" si="1">SUM(C12:H12)</f>
        <v>0</v>
      </c>
      <c r="K12" s="48">
        <v>275</v>
      </c>
    </row>
    <row r="13" spans="1:11">
      <c r="A13" s="219" t="s">
        <v>24</v>
      </c>
      <c r="B13" s="40" t="s">
        <v>80</v>
      </c>
      <c r="C13" s="132"/>
      <c r="D13" s="133"/>
      <c r="E13" s="133"/>
      <c r="F13" s="133"/>
      <c r="G13" s="133"/>
      <c r="H13" s="134"/>
      <c r="I13" s="210">
        <f t="shared" si="1"/>
        <v>0</v>
      </c>
    </row>
    <row r="14" spans="1:11" ht="32.700000000000003" thickBot="1">
      <c r="A14" s="220"/>
      <c r="B14" s="41" t="s">
        <v>20</v>
      </c>
      <c r="C14" s="44">
        <f>C13*$K$12</f>
        <v>0</v>
      </c>
      <c r="D14" s="38">
        <f t="shared" ref="D14:H14" si="2">D13*$K$12</f>
        <v>0</v>
      </c>
      <c r="E14" s="38">
        <f t="shared" si="2"/>
        <v>0</v>
      </c>
      <c r="F14" s="38">
        <f t="shared" si="2"/>
        <v>0</v>
      </c>
      <c r="G14" s="38">
        <f t="shared" si="2"/>
        <v>0</v>
      </c>
      <c r="H14" s="45">
        <f t="shared" si="2"/>
        <v>0</v>
      </c>
      <c r="I14" s="42">
        <f t="shared" si="1"/>
        <v>0</v>
      </c>
    </row>
    <row r="15" spans="1:11" ht="16.649999999999999" thickBot="1">
      <c r="A15" s="217" t="s">
        <v>22</v>
      </c>
      <c r="B15" s="218"/>
      <c r="C15" s="46">
        <f>C12+C14</f>
        <v>0</v>
      </c>
      <c r="D15" s="39">
        <f t="shared" ref="D15:H15" si="3">D12+D14</f>
        <v>0</v>
      </c>
      <c r="E15" s="39">
        <f t="shared" si="3"/>
        <v>0</v>
      </c>
      <c r="F15" s="39">
        <f t="shared" si="3"/>
        <v>0</v>
      </c>
      <c r="G15" s="39">
        <f t="shared" si="3"/>
        <v>0</v>
      </c>
      <c r="H15" s="47">
        <f t="shared" si="3"/>
        <v>0</v>
      </c>
      <c r="I15" s="43">
        <f>I12+I14</f>
        <v>0</v>
      </c>
    </row>
    <row r="17" spans="1:17" ht="16.649999999999999">
      <c r="A17" s="66" t="s">
        <v>25</v>
      </c>
    </row>
    <row r="18" spans="1:17">
      <c r="A18" s="29" t="s">
        <v>26</v>
      </c>
    </row>
    <row r="19" spans="1:17" ht="16.649999999999999" thickBot="1">
      <c r="K19" s="36"/>
    </row>
    <row r="20" spans="1:17" s="35" customFormat="1" ht="32.299999999999997" customHeight="1" thickBot="1">
      <c r="B20" s="50" t="s">
        <v>9</v>
      </c>
      <c r="C20" s="55" t="s">
        <v>81</v>
      </c>
      <c r="D20" s="56" t="s">
        <v>82</v>
      </c>
      <c r="E20" s="56" t="s">
        <v>83</v>
      </c>
      <c r="F20" s="56" t="s">
        <v>84</v>
      </c>
      <c r="G20" s="56" t="s">
        <v>85</v>
      </c>
      <c r="H20" s="57" t="s">
        <v>86</v>
      </c>
      <c r="I20" s="59" t="s">
        <v>17</v>
      </c>
      <c r="J20" s="71" t="s">
        <v>49</v>
      </c>
      <c r="K20" s="72" t="s">
        <v>50</v>
      </c>
      <c r="L20" s="72" t="s">
        <v>51</v>
      </c>
      <c r="M20" s="72" t="s">
        <v>52</v>
      </c>
      <c r="N20" s="72" t="s">
        <v>53</v>
      </c>
      <c r="O20" s="73" t="s">
        <v>54</v>
      </c>
      <c r="P20" s="50" t="s">
        <v>19</v>
      </c>
      <c r="Q20"/>
    </row>
    <row r="21" spans="1:17">
      <c r="B21" s="51" t="s">
        <v>10</v>
      </c>
      <c r="C21" s="135"/>
      <c r="D21" s="133"/>
      <c r="E21" s="133"/>
      <c r="F21" s="133"/>
      <c r="G21" s="133"/>
      <c r="H21" s="136"/>
      <c r="I21" s="83">
        <v>50</v>
      </c>
      <c r="J21" s="86">
        <f>C21*$I$21</f>
        <v>0</v>
      </c>
      <c r="K21" s="81">
        <f t="shared" ref="K21:O21" si="4">D21*$I$21</f>
        <v>0</v>
      </c>
      <c r="L21" s="81">
        <f t="shared" si="4"/>
        <v>0</v>
      </c>
      <c r="M21" s="81">
        <f t="shared" si="4"/>
        <v>0</v>
      </c>
      <c r="N21" s="81">
        <f t="shared" si="4"/>
        <v>0</v>
      </c>
      <c r="O21" s="87">
        <f t="shared" si="4"/>
        <v>0</v>
      </c>
      <c r="P21" s="96">
        <f>SUM(J21:O21)</f>
        <v>0</v>
      </c>
    </row>
    <row r="22" spans="1:17">
      <c r="B22" s="52" t="s">
        <v>11</v>
      </c>
      <c r="C22" s="137"/>
      <c r="D22" s="138"/>
      <c r="E22" s="138"/>
      <c r="F22" s="138"/>
      <c r="G22" s="138"/>
      <c r="H22" s="139"/>
      <c r="I22" s="84">
        <v>100</v>
      </c>
      <c r="J22" s="88">
        <f>C22*$I$22</f>
        <v>0</v>
      </c>
      <c r="K22" s="82">
        <f t="shared" ref="K22:O22" si="5">D22*$I$22</f>
        <v>0</v>
      </c>
      <c r="L22" s="82">
        <f t="shared" si="5"/>
        <v>0</v>
      </c>
      <c r="M22" s="82">
        <f t="shared" si="5"/>
        <v>0</v>
      </c>
      <c r="N22" s="82">
        <f t="shared" si="5"/>
        <v>0</v>
      </c>
      <c r="O22" s="89">
        <f t="shared" si="5"/>
        <v>0</v>
      </c>
      <c r="P22" s="97">
        <f t="shared" ref="P22:P28" si="6">SUM(J22:O22)</f>
        <v>0</v>
      </c>
    </row>
    <row r="23" spans="1:17">
      <c r="B23" s="52" t="s">
        <v>12</v>
      </c>
      <c r="C23" s="137"/>
      <c r="D23" s="138"/>
      <c r="E23" s="138"/>
      <c r="F23" s="138"/>
      <c r="G23" s="138"/>
      <c r="H23" s="139"/>
      <c r="I23" s="84">
        <v>150</v>
      </c>
      <c r="J23" s="88">
        <f>C23*$I$23</f>
        <v>0</v>
      </c>
      <c r="K23" s="82">
        <f>D23*$I$23</f>
        <v>0</v>
      </c>
      <c r="L23" s="82">
        <f t="shared" ref="L23:O23" si="7">E23*$I$23</f>
        <v>0</v>
      </c>
      <c r="M23" s="82">
        <f t="shared" si="7"/>
        <v>0</v>
      </c>
      <c r="N23" s="82">
        <f t="shared" si="7"/>
        <v>0</v>
      </c>
      <c r="O23" s="89">
        <f t="shared" si="7"/>
        <v>0</v>
      </c>
      <c r="P23" s="97">
        <f>SUM(J23:O23)</f>
        <v>0</v>
      </c>
    </row>
    <row r="24" spans="1:17">
      <c r="B24" s="52" t="s">
        <v>13</v>
      </c>
      <c r="C24" s="137"/>
      <c r="D24" s="138"/>
      <c r="E24" s="138"/>
      <c r="F24" s="138"/>
      <c r="G24" s="138"/>
      <c r="H24" s="139"/>
      <c r="I24" s="84">
        <v>200</v>
      </c>
      <c r="J24" s="88">
        <f>C24*$I$24</f>
        <v>0</v>
      </c>
      <c r="K24" s="82">
        <f t="shared" ref="K24:O24" si="8">D24*$I$24</f>
        <v>0</v>
      </c>
      <c r="L24" s="82">
        <f t="shared" si="8"/>
        <v>0</v>
      </c>
      <c r="M24" s="82">
        <f t="shared" si="8"/>
        <v>0</v>
      </c>
      <c r="N24" s="82">
        <f t="shared" si="8"/>
        <v>0</v>
      </c>
      <c r="O24" s="89">
        <f t="shared" si="8"/>
        <v>0</v>
      </c>
      <c r="P24" s="97">
        <f t="shared" si="6"/>
        <v>0</v>
      </c>
    </row>
    <row r="25" spans="1:17" ht="32.15">
      <c r="B25" s="53" t="s">
        <v>27</v>
      </c>
      <c r="C25" s="137"/>
      <c r="D25" s="138"/>
      <c r="E25" s="138"/>
      <c r="F25" s="138"/>
      <c r="G25" s="138"/>
      <c r="H25" s="139"/>
      <c r="I25" s="84">
        <v>250</v>
      </c>
      <c r="J25" s="88">
        <f>C25*$I$25</f>
        <v>0</v>
      </c>
      <c r="K25" s="82">
        <f t="shared" ref="K25:O25" si="9">D25*$I$25</f>
        <v>0</v>
      </c>
      <c r="L25" s="82">
        <f t="shared" si="9"/>
        <v>0</v>
      </c>
      <c r="M25" s="82">
        <f t="shared" si="9"/>
        <v>0</v>
      </c>
      <c r="N25" s="82">
        <f t="shared" si="9"/>
        <v>0</v>
      </c>
      <c r="O25" s="89">
        <f t="shared" si="9"/>
        <v>0</v>
      </c>
      <c r="P25" s="97">
        <f t="shared" si="6"/>
        <v>0</v>
      </c>
    </row>
    <row r="26" spans="1:17">
      <c r="B26" s="52" t="s">
        <v>14</v>
      </c>
      <c r="C26" s="137"/>
      <c r="D26" s="138"/>
      <c r="E26" s="138"/>
      <c r="F26" s="138"/>
      <c r="G26" s="138"/>
      <c r="H26" s="139"/>
      <c r="I26" s="84">
        <v>300</v>
      </c>
      <c r="J26" s="88">
        <f>C26*$I$26</f>
        <v>0</v>
      </c>
      <c r="K26" s="82">
        <f t="shared" ref="K26:O26" si="10">D26*$I$26</f>
        <v>0</v>
      </c>
      <c r="L26" s="82">
        <f t="shared" si="10"/>
        <v>0</v>
      </c>
      <c r="M26" s="82">
        <f t="shared" si="10"/>
        <v>0</v>
      </c>
      <c r="N26" s="82">
        <f>G26*$I$26</f>
        <v>0</v>
      </c>
      <c r="O26" s="89">
        <f t="shared" si="10"/>
        <v>0</v>
      </c>
      <c r="P26" s="97">
        <f t="shared" si="6"/>
        <v>0</v>
      </c>
    </row>
    <row r="27" spans="1:17">
      <c r="B27" s="52" t="s">
        <v>15</v>
      </c>
      <c r="C27" s="137"/>
      <c r="D27" s="138"/>
      <c r="E27" s="138"/>
      <c r="F27" s="138"/>
      <c r="G27" s="138"/>
      <c r="H27" s="139"/>
      <c r="I27" s="84">
        <v>450</v>
      </c>
      <c r="J27" s="88">
        <f>C27*$I$27</f>
        <v>0</v>
      </c>
      <c r="K27" s="82">
        <f t="shared" ref="K27:O27" si="11">D27*$I$27</f>
        <v>0</v>
      </c>
      <c r="L27" s="82">
        <f t="shared" si="11"/>
        <v>0</v>
      </c>
      <c r="M27" s="82">
        <f t="shared" si="11"/>
        <v>0</v>
      </c>
      <c r="N27" s="82">
        <f t="shared" si="11"/>
        <v>0</v>
      </c>
      <c r="O27" s="89">
        <f t="shared" si="11"/>
        <v>0</v>
      </c>
      <c r="P27" s="97">
        <f t="shared" si="6"/>
        <v>0</v>
      </c>
    </row>
    <row r="28" spans="1:17" ht="16.649999999999999" thickBot="1">
      <c r="B28" s="54" t="s">
        <v>16</v>
      </c>
      <c r="C28" s="140"/>
      <c r="D28" s="141"/>
      <c r="E28" s="141"/>
      <c r="F28" s="141"/>
      <c r="G28" s="141"/>
      <c r="H28" s="142"/>
      <c r="I28" s="85">
        <v>600</v>
      </c>
      <c r="J28" s="90">
        <f>C28*$I$28</f>
        <v>0</v>
      </c>
      <c r="K28" s="91">
        <f t="shared" ref="K28:O28" si="12">D28*$I$28</f>
        <v>0</v>
      </c>
      <c r="L28" s="91">
        <f t="shared" si="12"/>
        <v>0</v>
      </c>
      <c r="M28" s="91">
        <f t="shared" si="12"/>
        <v>0</v>
      </c>
      <c r="N28" s="91">
        <f>G28*$I$28</f>
        <v>0</v>
      </c>
      <c r="O28" s="92">
        <f t="shared" si="12"/>
        <v>0</v>
      </c>
      <c r="P28" s="98">
        <f t="shared" si="6"/>
        <v>0</v>
      </c>
    </row>
    <row r="29" spans="1:17" ht="16.649999999999999" thickBot="1">
      <c r="I29" s="58" t="s">
        <v>18</v>
      </c>
      <c r="J29" s="93">
        <f>SUM(J21:J28)</f>
        <v>0</v>
      </c>
      <c r="K29" s="94">
        <f t="shared" ref="K29:P29" si="13">SUM(K21:K28)</f>
        <v>0</v>
      </c>
      <c r="L29" s="94">
        <f t="shared" si="13"/>
        <v>0</v>
      </c>
      <c r="M29" s="94">
        <f t="shared" si="13"/>
        <v>0</v>
      </c>
      <c r="N29" s="94">
        <f t="shared" si="13"/>
        <v>0</v>
      </c>
      <c r="O29" s="95">
        <f t="shared" si="13"/>
        <v>0</v>
      </c>
      <c r="P29" s="95">
        <f t="shared" si="13"/>
        <v>0</v>
      </c>
    </row>
    <row r="30" spans="1:17">
      <c r="I30" s="69"/>
      <c r="J30" s="70"/>
    </row>
    <row r="31" spans="1:17">
      <c r="A31" t="s">
        <v>65</v>
      </c>
      <c r="I31" s="69"/>
      <c r="J31" s="70"/>
    </row>
    <row r="32" spans="1:17" ht="16.649999999999999" thickBot="1">
      <c r="I32" s="69"/>
      <c r="J32" s="70"/>
    </row>
    <row r="33" spans="1:12" ht="32.700000000000003" thickBot="1">
      <c r="B33" s="50" t="s">
        <v>44</v>
      </c>
      <c r="C33" s="74" t="s">
        <v>3</v>
      </c>
      <c r="D33" s="72" t="s">
        <v>4</v>
      </c>
      <c r="E33" s="72" t="s">
        <v>5</v>
      </c>
      <c r="F33" s="72" t="s">
        <v>8</v>
      </c>
      <c r="G33" s="72" t="s">
        <v>6</v>
      </c>
      <c r="H33" s="73" t="s">
        <v>7</v>
      </c>
      <c r="I33" s="50" t="s">
        <v>43</v>
      </c>
    </row>
    <row r="34" spans="1:12">
      <c r="B34" s="75" t="s">
        <v>45</v>
      </c>
      <c r="C34" s="143"/>
      <c r="D34" s="144"/>
      <c r="E34" s="144"/>
      <c r="F34" s="144"/>
      <c r="G34" s="144"/>
      <c r="H34" s="145"/>
      <c r="I34" s="76">
        <f>SUM(C34:H34)</f>
        <v>0</v>
      </c>
    </row>
    <row r="35" spans="1:12" ht="16.649999999999999" thickBot="1">
      <c r="B35" s="99" t="s">
        <v>46</v>
      </c>
      <c r="C35" s="146"/>
      <c r="D35" s="147"/>
      <c r="E35" s="147"/>
      <c r="F35" s="147"/>
      <c r="G35" s="147"/>
      <c r="H35" s="148"/>
      <c r="I35" s="100">
        <f>SUM(C35:H35)</f>
        <v>0</v>
      </c>
    </row>
    <row r="39" spans="1:12" ht="18.3">
      <c r="A39" s="21" t="s">
        <v>30</v>
      </c>
    </row>
    <row r="41" spans="1:12" ht="16.649999999999999">
      <c r="A41" s="66" t="s">
        <v>31</v>
      </c>
    </row>
    <row r="42" spans="1:12">
      <c r="A42" s="29" t="s">
        <v>62</v>
      </c>
    </row>
    <row r="43" spans="1:12" ht="16.649999999999999" thickBot="1">
      <c r="B43" s="22"/>
    </row>
    <row r="44" spans="1:12" ht="32.700000000000003" thickBot="1">
      <c r="B44" s="37"/>
      <c r="C44" s="165" t="s">
        <v>3</v>
      </c>
      <c r="D44" s="166" t="s">
        <v>4</v>
      </c>
      <c r="E44" s="166" t="s">
        <v>5</v>
      </c>
      <c r="F44" s="166" t="s">
        <v>8</v>
      </c>
      <c r="G44" s="166" t="s">
        <v>6</v>
      </c>
      <c r="H44" s="167" t="s">
        <v>7</v>
      </c>
      <c r="I44" s="63" t="s">
        <v>64</v>
      </c>
      <c r="L44" s="63" t="s">
        <v>59</v>
      </c>
    </row>
    <row r="45" spans="1:12">
      <c r="A45" s="221" t="s">
        <v>33</v>
      </c>
      <c r="B45" s="40" t="s">
        <v>80</v>
      </c>
      <c r="C45" s="132"/>
      <c r="D45" s="133"/>
      <c r="E45" s="133"/>
      <c r="F45" s="133"/>
      <c r="G45" s="133"/>
      <c r="H45" s="134"/>
      <c r="I45" s="210">
        <f>SUM(C45:H45)</f>
        <v>0</v>
      </c>
      <c r="K45" s="170" t="s">
        <v>60</v>
      </c>
      <c r="L45" s="168"/>
    </row>
    <row r="46" spans="1:12" ht="32.700000000000003" thickBot="1">
      <c r="A46" s="222"/>
      <c r="B46" s="41" t="s">
        <v>20</v>
      </c>
      <c r="C46" s="44">
        <f t="shared" ref="C46:H46" si="14">C45*$L$45</f>
        <v>0</v>
      </c>
      <c r="D46" s="38">
        <f t="shared" si="14"/>
        <v>0</v>
      </c>
      <c r="E46" s="38">
        <f t="shared" si="14"/>
        <v>0</v>
      </c>
      <c r="F46" s="38">
        <f t="shared" si="14"/>
        <v>0</v>
      </c>
      <c r="G46" s="38">
        <f t="shared" si="14"/>
        <v>0</v>
      </c>
      <c r="H46" s="45">
        <f t="shared" si="14"/>
        <v>0</v>
      </c>
      <c r="I46" s="42">
        <f t="shared" ref="I46:I48" si="15">SUM(C46:H46)</f>
        <v>0</v>
      </c>
      <c r="K46" s="171" t="s">
        <v>61</v>
      </c>
      <c r="L46" s="169"/>
    </row>
    <row r="47" spans="1:12">
      <c r="A47" s="221" t="s">
        <v>34</v>
      </c>
      <c r="B47" s="40" t="s">
        <v>80</v>
      </c>
      <c r="C47" s="132"/>
      <c r="D47" s="133"/>
      <c r="E47" s="133"/>
      <c r="F47" s="133"/>
      <c r="G47" s="133"/>
      <c r="H47" s="134"/>
      <c r="I47" s="210">
        <f t="shared" si="15"/>
        <v>0</v>
      </c>
    </row>
    <row r="48" spans="1:12" ht="32.700000000000003" thickBot="1">
      <c r="A48" s="222"/>
      <c r="B48" s="41" t="s">
        <v>20</v>
      </c>
      <c r="C48" s="44">
        <f t="shared" ref="C48:H48" si="16">C47*$L$46</f>
        <v>0</v>
      </c>
      <c r="D48" s="38">
        <f t="shared" si="16"/>
        <v>0</v>
      </c>
      <c r="E48" s="38">
        <f t="shared" si="16"/>
        <v>0</v>
      </c>
      <c r="F48" s="38">
        <f t="shared" si="16"/>
        <v>0</v>
      </c>
      <c r="G48" s="38">
        <f t="shared" si="16"/>
        <v>0</v>
      </c>
      <c r="H48" s="45">
        <f t="shared" si="16"/>
        <v>0</v>
      </c>
      <c r="I48" s="42">
        <f t="shared" si="15"/>
        <v>0</v>
      </c>
    </row>
    <row r="49" spans="1:16" ht="16.649999999999999" thickBot="1">
      <c r="A49" s="217" t="s">
        <v>22</v>
      </c>
      <c r="B49" s="218"/>
      <c r="C49" s="162">
        <f>C46+C48</f>
        <v>0</v>
      </c>
      <c r="D49" s="163">
        <f t="shared" ref="D49" si="17">D46+D48</f>
        <v>0</v>
      </c>
      <c r="E49" s="163">
        <f t="shared" ref="E49" si="18">E46+E48</f>
        <v>0</v>
      </c>
      <c r="F49" s="163">
        <f t="shared" ref="F49" si="19">F46+F48</f>
        <v>0</v>
      </c>
      <c r="G49" s="163">
        <f t="shared" ref="G49" si="20">G46+G48</f>
        <v>0</v>
      </c>
      <c r="H49" s="164">
        <f>H46+H48</f>
        <v>0</v>
      </c>
      <c r="I49" s="43">
        <f>I46+I48</f>
        <v>0</v>
      </c>
    </row>
    <row r="51" spans="1:16" ht="16.649999999999999">
      <c r="A51" s="66" t="s">
        <v>35</v>
      </c>
    </row>
    <row r="52" spans="1:16">
      <c r="A52" s="65" t="s">
        <v>47</v>
      </c>
    </row>
    <row r="53" spans="1:16">
      <c r="A53" s="65" t="s">
        <v>63</v>
      </c>
    </row>
    <row r="54" spans="1:16" ht="16.649999999999999" thickBot="1">
      <c r="K54" s="36"/>
    </row>
    <row r="55" spans="1:16" ht="32.700000000000003" thickBot="1">
      <c r="A55" s="35"/>
      <c r="B55" s="50" t="s">
        <v>9</v>
      </c>
      <c r="C55" s="55" t="s">
        <v>95</v>
      </c>
      <c r="D55" s="56" t="s">
        <v>96</v>
      </c>
      <c r="E55" s="56" t="s">
        <v>97</v>
      </c>
      <c r="F55" s="56" t="s">
        <v>98</v>
      </c>
      <c r="G55" s="56" t="s">
        <v>99</v>
      </c>
      <c r="H55" s="57" t="s">
        <v>100</v>
      </c>
      <c r="I55" s="59" t="s">
        <v>17</v>
      </c>
      <c r="J55" s="71" t="s">
        <v>49</v>
      </c>
      <c r="K55" s="72" t="s">
        <v>50</v>
      </c>
      <c r="L55" s="72" t="s">
        <v>51</v>
      </c>
      <c r="M55" s="72" t="s">
        <v>52</v>
      </c>
      <c r="N55" s="72" t="s">
        <v>53</v>
      </c>
      <c r="O55" s="73" t="s">
        <v>54</v>
      </c>
      <c r="P55" s="50" t="s">
        <v>19</v>
      </c>
    </row>
    <row r="56" spans="1:16">
      <c r="B56" s="51" t="s">
        <v>10</v>
      </c>
      <c r="C56" s="135"/>
      <c r="D56" s="133"/>
      <c r="E56" s="133"/>
      <c r="F56" s="133"/>
      <c r="G56" s="133"/>
      <c r="H56" s="136"/>
      <c r="I56" s="149"/>
      <c r="J56" s="86">
        <f>C56*$I56</f>
        <v>0</v>
      </c>
      <c r="K56" s="81">
        <f t="shared" ref="K56:O56" si="21">D56*$I56</f>
        <v>0</v>
      </c>
      <c r="L56" s="81">
        <f>E56*$I56</f>
        <v>0</v>
      </c>
      <c r="M56" s="81">
        <f t="shared" si="21"/>
        <v>0</v>
      </c>
      <c r="N56" s="81">
        <f t="shared" si="21"/>
        <v>0</v>
      </c>
      <c r="O56" s="87">
        <f t="shared" si="21"/>
        <v>0</v>
      </c>
      <c r="P56" s="172">
        <f>SUM(J56:O56)</f>
        <v>0</v>
      </c>
    </row>
    <row r="57" spans="1:16">
      <c r="B57" s="52" t="s">
        <v>11</v>
      </c>
      <c r="C57" s="137"/>
      <c r="D57" s="138"/>
      <c r="E57" s="138"/>
      <c r="F57" s="138"/>
      <c r="G57" s="138"/>
      <c r="H57" s="139"/>
      <c r="I57" s="150"/>
      <c r="J57" s="88">
        <f t="shared" ref="J57:J63" si="22">C57*$I57</f>
        <v>0</v>
      </c>
      <c r="K57" s="82">
        <f t="shared" ref="K57:K63" si="23">D57*$I57</f>
        <v>0</v>
      </c>
      <c r="L57" s="82">
        <f t="shared" ref="L57:L63" si="24">E57*$I57</f>
        <v>0</v>
      </c>
      <c r="M57" s="82">
        <f t="shared" ref="M57:M63" si="25">F57*$I57</f>
        <v>0</v>
      </c>
      <c r="N57" s="82">
        <f t="shared" ref="N57:N63" si="26">G57*$I57</f>
        <v>0</v>
      </c>
      <c r="O57" s="89">
        <f t="shared" ref="O57:O63" si="27">H57*$I57</f>
        <v>0</v>
      </c>
      <c r="P57" s="173">
        <f t="shared" ref="P57:P63" si="28">SUM(J57:O57)</f>
        <v>0</v>
      </c>
    </row>
    <row r="58" spans="1:16">
      <c r="B58" s="52" t="s">
        <v>12</v>
      </c>
      <c r="C58" s="137"/>
      <c r="D58" s="138"/>
      <c r="E58" s="138"/>
      <c r="F58" s="138"/>
      <c r="G58" s="138"/>
      <c r="H58" s="139"/>
      <c r="I58" s="150"/>
      <c r="J58" s="88">
        <f t="shared" si="22"/>
        <v>0</v>
      </c>
      <c r="K58" s="82">
        <f t="shared" si="23"/>
        <v>0</v>
      </c>
      <c r="L58" s="82">
        <f>E58*$I58</f>
        <v>0</v>
      </c>
      <c r="M58" s="82">
        <f t="shared" si="25"/>
        <v>0</v>
      </c>
      <c r="N58" s="82">
        <f t="shared" si="26"/>
        <v>0</v>
      </c>
      <c r="O58" s="89">
        <f t="shared" si="27"/>
        <v>0</v>
      </c>
      <c r="P58" s="173">
        <f t="shared" si="28"/>
        <v>0</v>
      </c>
    </row>
    <row r="59" spans="1:16">
      <c r="B59" s="52" t="s">
        <v>13</v>
      </c>
      <c r="C59" s="137"/>
      <c r="D59" s="138"/>
      <c r="E59" s="138"/>
      <c r="F59" s="138"/>
      <c r="G59" s="138"/>
      <c r="H59" s="139"/>
      <c r="I59" s="150"/>
      <c r="J59" s="88">
        <f t="shared" si="22"/>
        <v>0</v>
      </c>
      <c r="K59" s="82">
        <f t="shared" si="23"/>
        <v>0</v>
      </c>
      <c r="L59" s="82">
        <f t="shared" si="24"/>
        <v>0</v>
      </c>
      <c r="M59" s="82">
        <f t="shared" si="25"/>
        <v>0</v>
      </c>
      <c r="N59" s="82">
        <f t="shared" si="26"/>
        <v>0</v>
      </c>
      <c r="O59" s="89">
        <f t="shared" si="27"/>
        <v>0</v>
      </c>
      <c r="P59" s="173">
        <f t="shared" si="28"/>
        <v>0</v>
      </c>
    </row>
    <row r="60" spans="1:16" ht="32.15">
      <c r="B60" s="53" t="s">
        <v>27</v>
      </c>
      <c r="C60" s="137"/>
      <c r="D60" s="138"/>
      <c r="E60" s="138"/>
      <c r="F60" s="138"/>
      <c r="G60" s="138"/>
      <c r="H60" s="139"/>
      <c r="I60" s="150"/>
      <c r="J60" s="88">
        <f t="shared" si="22"/>
        <v>0</v>
      </c>
      <c r="K60" s="82">
        <f t="shared" si="23"/>
        <v>0</v>
      </c>
      <c r="L60" s="82">
        <f t="shared" si="24"/>
        <v>0</v>
      </c>
      <c r="M60" s="82">
        <f t="shared" si="25"/>
        <v>0</v>
      </c>
      <c r="N60" s="82">
        <f t="shared" si="26"/>
        <v>0</v>
      </c>
      <c r="O60" s="89">
        <f t="shared" si="27"/>
        <v>0</v>
      </c>
      <c r="P60" s="173">
        <f t="shared" si="28"/>
        <v>0</v>
      </c>
    </row>
    <row r="61" spans="1:16">
      <c r="B61" s="52" t="s">
        <v>14</v>
      </c>
      <c r="C61" s="137"/>
      <c r="D61" s="138"/>
      <c r="E61" s="138"/>
      <c r="F61" s="138"/>
      <c r="G61" s="138"/>
      <c r="H61" s="139"/>
      <c r="I61" s="150"/>
      <c r="J61" s="88">
        <f t="shared" si="22"/>
        <v>0</v>
      </c>
      <c r="K61" s="82">
        <f t="shared" si="23"/>
        <v>0</v>
      </c>
      <c r="L61" s="82">
        <f t="shared" si="24"/>
        <v>0</v>
      </c>
      <c r="M61" s="82">
        <f>F61*$I61</f>
        <v>0</v>
      </c>
      <c r="N61" s="82">
        <f t="shared" si="26"/>
        <v>0</v>
      </c>
      <c r="O61" s="89">
        <f t="shared" si="27"/>
        <v>0</v>
      </c>
      <c r="P61" s="173">
        <f t="shared" si="28"/>
        <v>0</v>
      </c>
    </row>
    <row r="62" spans="1:16">
      <c r="B62" s="52" t="s">
        <v>15</v>
      </c>
      <c r="C62" s="137"/>
      <c r="D62" s="138"/>
      <c r="E62" s="138"/>
      <c r="F62" s="138"/>
      <c r="G62" s="138"/>
      <c r="H62" s="139"/>
      <c r="I62" s="150"/>
      <c r="J62" s="88">
        <f t="shared" si="22"/>
        <v>0</v>
      </c>
      <c r="K62" s="82">
        <f t="shared" si="23"/>
        <v>0</v>
      </c>
      <c r="L62" s="82">
        <f t="shared" si="24"/>
        <v>0</v>
      </c>
      <c r="M62" s="82">
        <f t="shared" si="25"/>
        <v>0</v>
      </c>
      <c r="N62" s="82">
        <f t="shared" si="26"/>
        <v>0</v>
      </c>
      <c r="O62" s="89">
        <f t="shared" si="27"/>
        <v>0</v>
      </c>
      <c r="P62" s="173">
        <f t="shared" si="28"/>
        <v>0</v>
      </c>
    </row>
    <row r="63" spans="1:16" ht="16.649999999999999" thickBot="1">
      <c r="B63" s="54" t="s">
        <v>16</v>
      </c>
      <c r="C63" s="140"/>
      <c r="D63" s="141"/>
      <c r="E63" s="141"/>
      <c r="F63" s="141"/>
      <c r="G63" s="141"/>
      <c r="H63" s="142"/>
      <c r="I63" s="151"/>
      <c r="J63" s="90">
        <f t="shared" si="22"/>
        <v>0</v>
      </c>
      <c r="K63" s="91">
        <f t="shared" si="23"/>
        <v>0</v>
      </c>
      <c r="L63" s="91">
        <f t="shared" si="24"/>
        <v>0</v>
      </c>
      <c r="M63" s="91">
        <f t="shared" si="25"/>
        <v>0</v>
      </c>
      <c r="N63" s="91">
        <f t="shared" si="26"/>
        <v>0</v>
      </c>
      <c r="O63" s="92">
        <f t="shared" si="27"/>
        <v>0</v>
      </c>
      <c r="P63" s="174">
        <f t="shared" si="28"/>
        <v>0</v>
      </c>
    </row>
    <row r="64" spans="1:16" ht="16.649999999999999" thickBot="1">
      <c r="I64" s="58" t="s">
        <v>18</v>
      </c>
      <c r="J64" s="93">
        <f>SUM(J56:J63)</f>
        <v>0</v>
      </c>
      <c r="K64" s="94">
        <f t="shared" ref="K64" si="29">SUM(K56:K63)</f>
        <v>0</v>
      </c>
      <c r="L64" s="94">
        <f t="shared" ref="L64" si="30">SUM(L56:L63)</f>
        <v>0</v>
      </c>
      <c r="M64" s="94">
        <f t="shared" ref="M64" si="31">SUM(M56:M63)</f>
        <v>0</v>
      </c>
      <c r="N64" s="94">
        <f t="shared" ref="N64" si="32">SUM(N56:N63)</f>
        <v>0</v>
      </c>
      <c r="O64" s="95">
        <f t="shared" ref="O64" si="33">SUM(O56:O63)</f>
        <v>0</v>
      </c>
      <c r="P64" s="95">
        <f t="shared" ref="P64" si="34">SUM(P56:P63)</f>
        <v>0</v>
      </c>
    </row>
  </sheetData>
  <sheetProtection algorithmName="SHA-512" hashValue="0ef2csec5wwqz1cYfwLdVHXlJReSWpQtc3ngq0+pozyABiOYbK7Azu4J1taZCaYJ7Apef2pgftCO5+aMmA7/Xg==" saltValue="l9DbhPqJYr4XVHdtYwVlwg==" spinCount="100000" sheet="1" formatCells="0" formatColumns="0" formatRows="0"/>
  <mergeCells count="6">
    <mergeCell ref="A49:B49"/>
    <mergeCell ref="A11:A12"/>
    <mergeCell ref="A13:A14"/>
    <mergeCell ref="A15:B15"/>
    <mergeCell ref="A45:A46"/>
    <mergeCell ref="A47:A48"/>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election activeCell="I7" sqref="I7"/>
    </sheetView>
  </sheetViews>
  <sheetFormatPr defaultColWidth="10.90625" defaultRowHeight="16.100000000000001"/>
  <cols>
    <col min="1" max="1" width="3.453125" customWidth="1"/>
    <col min="2" max="2" width="25.90625" customWidth="1"/>
    <col min="3" max="3" width="25" customWidth="1"/>
    <col min="4" max="4" width="25.08984375" customWidth="1"/>
    <col min="5" max="5" width="17.90625" customWidth="1"/>
    <col min="6" max="6" width="11.08984375" customWidth="1"/>
  </cols>
  <sheetData>
    <row r="1" spans="1:9" ht="18.850000000000001" thickBot="1">
      <c r="A1" s="223" t="s">
        <v>67</v>
      </c>
      <c r="B1" s="224"/>
      <c r="C1" s="224"/>
      <c r="D1" s="225"/>
    </row>
    <row r="2" spans="1:9" ht="14.3" customHeight="1">
      <c r="B2" s="21"/>
    </row>
    <row r="3" spans="1:9">
      <c r="A3" t="s">
        <v>70</v>
      </c>
    </row>
    <row r="4" spans="1:9" ht="56.25" customHeight="1">
      <c r="A4" s="226" t="s">
        <v>79</v>
      </c>
      <c r="B4" s="226"/>
      <c r="C4" s="226"/>
      <c r="D4" s="226"/>
      <c r="E4" s="226"/>
      <c r="F4" s="226"/>
      <c r="G4" s="226"/>
    </row>
    <row r="6" spans="1:9" ht="16.649999999999999" thickBot="1"/>
    <row r="7" spans="1:9" ht="51.8" customHeight="1">
      <c r="B7" s="233" t="s">
        <v>77</v>
      </c>
      <c r="C7" s="231" t="s">
        <v>66</v>
      </c>
      <c r="D7" s="231" t="s">
        <v>68</v>
      </c>
      <c r="E7" s="229" t="s">
        <v>71</v>
      </c>
      <c r="F7" s="227" t="s">
        <v>78</v>
      </c>
      <c r="G7" s="228"/>
    </row>
    <row r="8" spans="1:9" ht="16.649999999999999" thickBot="1">
      <c r="B8" s="234"/>
      <c r="C8" s="232"/>
      <c r="D8" s="232"/>
      <c r="E8" s="230"/>
      <c r="F8" s="198" t="s">
        <v>74</v>
      </c>
      <c r="G8" s="194" t="s">
        <v>75</v>
      </c>
      <c r="H8" s="175"/>
      <c r="I8" s="175"/>
    </row>
    <row r="9" spans="1:9">
      <c r="A9" s="179">
        <v>1</v>
      </c>
      <c r="B9" s="189"/>
      <c r="C9" s="190"/>
      <c r="D9" s="190"/>
      <c r="E9" s="195"/>
      <c r="F9" s="199"/>
      <c r="G9" s="193"/>
    </row>
    <row r="10" spans="1:9">
      <c r="A10" s="180">
        <v>2</v>
      </c>
      <c r="B10" s="182"/>
      <c r="C10" s="177"/>
      <c r="D10" s="177"/>
      <c r="E10" s="196"/>
      <c r="F10" s="200"/>
      <c r="G10" s="191"/>
    </row>
    <row r="11" spans="1:9">
      <c r="A11" s="180">
        <v>3</v>
      </c>
      <c r="B11" s="182"/>
      <c r="C11" s="177"/>
      <c r="D11" s="177"/>
      <c r="E11" s="196"/>
      <c r="F11" s="200"/>
      <c r="G11" s="191"/>
    </row>
    <row r="12" spans="1:9">
      <c r="A12" s="180">
        <v>4</v>
      </c>
      <c r="B12" s="182"/>
      <c r="C12" s="177"/>
      <c r="D12" s="177"/>
      <c r="E12" s="196"/>
      <c r="F12" s="200"/>
      <c r="G12" s="191"/>
    </row>
    <row r="13" spans="1:9">
      <c r="A13" s="180">
        <v>5</v>
      </c>
      <c r="B13" s="182"/>
      <c r="C13" s="177"/>
      <c r="D13" s="177"/>
      <c r="E13" s="196"/>
      <c r="F13" s="200"/>
      <c r="G13" s="191"/>
    </row>
    <row r="14" spans="1:9">
      <c r="A14" s="180">
        <v>6</v>
      </c>
      <c r="B14" s="182"/>
      <c r="C14" s="177"/>
      <c r="D14" s="177"/>
      <c r="E14" s="196"/>
      <c r="F14" s="200"/>
      <c r="G14" s="191"/>
    </row>
    <row r="15" spans="1:9">
      <c r="A15" s="180">
        <v>7</v>
      </c>
      <c r="B15" s="182"/>
      <c r="C15" s="177"/>
      <c r="D15" s="177"/>
      <c r="E15" s="196"/>
      <c r="F15" s="200"/>
      <c r="G15" s="191"/>
    </row>
    <row r="16" spans="1:9">
      <c r="A16" s="180">
        <v>8</v>
      </c>
      <c r="B16" s="182"/>
      <c r="C16" s="177"/>
      <c r="D16" s="177"/>
      <c r="E16" s="196"/>
      <c r="F16" s="200"/>
      <c r="G16" s="191"/>
    </row>
    <row r="17" spans="1:7">
      <c r="A17" s="180">
        <v>9</v>
      </c>
      <c r="B17" s="182"/>
      <c r="C17" s="177"/>
      <c r="D17" s="177"/>
      <c r="E17" s="196"/>
      <c r="F17" s="200"/>
      <c r="G17" s="191"/>
    </row>
    <row r="18" spans="1:7">
      <c r="A18" s="180">
        <v>10</v>
      </c>
      <c r="B18" s="182"/>
      <c r="C18" s="177"/>
      <c r="D18" s="177"/>
      <c r="E18" s="196"/>
      <c r="F18" s="200"/>
      <c r="G18" s="191"/>
    </row>
    <row r="19" spans="1:7">
      <c r="A19" s="180">
        <v>11</v>
      </c>
      <c r="B19" s="182"/>
      <c r="C19" s="177"/>
      <c r="D19" s="177"/>
      <c r="E19" s="196"/>
      <c r="F19" s="200"/>
      <c r="G19" s="191"/>
    </row>
    <row r="20" spans="1:7">
      <c r="A20" s="180">
        <v>12</v>
      </c>
      <c r="B20" s="182"/>
      <c r="C20" s="177"/>
      <c r="D20" s="177"/>
      <c r="E20" s="196"/>
      <c r="F20" s="200"/>
      <c r="G20" s="191"/>
    </row>
    <row r="21" spans="1:7">
      <c r="A21" s="180">
        <v>13</v>
      </c>
      <c r="B21" s="182"/>
      <c r="C21" s="177"/>
      <c r="D21" s="177"/>
      <c r="E21" s="196"/>
      <c r="F21" s="200"/>
      <c r="G21" s="191"/>
    </row>
    <row r="22" spans="1:7">
      <c r="A22" s="180">
        <v>14</v>
      </c>
      <c r="B22" s="182"/>
      <c r="C22" s="177"/>
      <c r="D22" s="177"/>
      <c r="E22" s="196"/>
      <c r="F22" s="200"/>
      <c r="G22" s="191"/>
    </row>
    <row r="23" spans="1:7" ht="16.649999999999999" thickBot="1">
      <c r="A23" s="181">
        <v>15</v>
      </c>
      <c r="B23" s="183"/>
      <c r="C23" s="178"/>
      <c r="D23" s="178"/>
      <c r="E23" s="197"/>
      <c r="F23" s="201"/>
      <c r="G23" s="192"/>
    </row>
  </sheetData>
  <mergeCells count="7">
    <mergeCell ref="A1:D1"/>
    <mergeCell ref="A4:G4"/>
    <mergeCell ref="F7:G7"/>
    <mergeCell ref="E7:E8"/>
    <mergeCell ref="D7:D8"/>
    <mergeCell ref="C7:C8"/>
    <mergeCell ref="B7:B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E2" sqref="E2"/>
    </sheetView>
  </sheetViews>
  <sheetFormatPr defaultColWidth="10.90625" defaultRowHeight="16.100000000000001"/>
  <sheetData>
    <row r="1" spans="1:12" ht="47.1" customHeight="1">
      <c r="A1" s="235" t="s">
        <v>76</v>
      </c>
      <c r="B1" s="235"/>
      <c r="C1" s="235"/>
      <c r="D1" s="235"/>
      <c r="E1" s="235"/>
      <c r="F1" s="235"/>
      <c r="G1" s="235"/>
      <c r="H1" s="235"/>
    </row>
    <row r="2" spans="1:12" ht="18.3">
      <c r="A2" s="21"/>
    </row>
    <row r="3" spans="1:12" ht="16.649999999999999" thickBot="1"/>
    <row r="4" spans="1:12">
      <c r="A4" s="236"/>
      <c r="B4" s="237"/>
      <c r="C4" s="237"/>
      <c r="D4" s="237"/>
      <c r="E4" s="237"/>
      <c r="F4" s="237"/>
      <c r="G4" s="237"/>
      <c r="H4" s="237"/>
      <c r="I4" s="237"/>
      <c r="J4" s="237"/>
      <c r="K4" s="237"/>
      <c r="L4" s="238"/>
    </row>
    <row r="5" spans="1:12">
      <c r="A5" s="239"/>
      <c r="B5" s="240"/>
      <c r="C5" s="240"/>
      <c r="D5" s="240"/>
      <c r="E5" s="240"/>
      <c r="F5" s="240"/>
      <c r="G5" s="240"/>
      <c r="H5" s="240"/>
      <c r="I5" s="240"/>
      <c r="J5" s="240"/>
      <c r="K5" s="240"/>
      <c r="L5" s="241"/>
    </row>
    <row r="6" spans="1:12">
      <c r="A6" s="239"/>
      <c r="B6" s="240"/>
      <c r="C6" s="240"/>
      <c r="D6" s="240"/>
      <c r="E6" s="240"/>
      <c r="F6" s="240"/>
      <c r="G6" s="240"/>
      <c r="H6" s="240"/>
      <c r="I6" s="240"/>
      <c r="J6" s="240"/>
      <c r="K6" s="240"/>
      <c r="L6" s="241"/>
    </row>
    <row r="7" spans="1:12">
      <c r="A7" s="239"/>
      <c r="B7" s="240"/>
      <c r="C7" s="240"/>
      <c r="D7" s="240"/>
      <c r="E7" s="240"/>
      <c r="F7" s="240"/>
      <c r="G7" s="240"/>
      <c r="H7" s="240"/>
      <c r="I7" s="240"/>
      <c r="J7" s="240"/>
      <c r="K7" s="240"/>
      <c r="L7" s="241"/>
    </row>
    <row r="8" spans="1:12">
      <c r="A8" s="239"/>
      <c r="B8" s="240"/>
      <c r="C8" s="240"/>
      <c r="D8" s="240"/>
      <c r="E8" s="240"/>
      <c r="F8" s="240"/>
      <c r="G8" s="240"/>
      <c r="H8" s="240"/>
      <c r="I8" s="240"/>
      <c r="J8" s="240"/>
      <c r="K8" s="240"/>
      <c r="L8" s="241"/>
    </row>
    <row r="9" spans="1:12">
      <c r="A9" s="239"/>
      <c r="B9" s="240"/>
      <c r="C9" s="240"/>
      <c r="D9" s="240"/>
      <c r="E9" s="240"/>
      <c r="F9" s="240"/>
      <c r="G9" s="240"/>
      <c r="H9" s="240"/>
      <c r="I9" s="240"/>
      <c r="J9" s="240"/>
      <c r="K9" s="240"/>
      <c r="L9" s="241"/>
    </row>
    <row r="10" spans="1:12">
      <c r="A10" s="239"/>
      <c r="B10" s="240"/>
      <c r="C10" s="240"/>
      <c r="D10" s="240"/>
      <c r="E10" s="240"/>
      <c r="F10" s="240"/>
      <c r="G10" s="240"/>
      <c r="H10" s="240"/>
      <c r="I10" s="240"/>
      <c r="J10" s="240"/>
      <c r="K10" s="240"/>
      <c r="L10" s="241"/>
    </row>
    <row r="11" spans="1:12">
      <c r="A11" s="239"/>
      <c r="B11" s="240"/>
      <c r="C11" s="240"/>
      <c r="D11" s="240"/>
      <c r="E11" s="240"/>
      <c r="F11" s="240"/>
      <c r="G11" s="240"/>
      <c r="H11" s="240"/>
      <c r="I11" s="240"/>
      <c r="J11" s="240"/>
      <c r="K11" s="240"/>
      <c r="L11" s="241"/>
    </row>
    <row r="12" spans="1:12">
      <c r="A12" s="239"/>
      <c r="B12" s="240"/>
      <c r="C12" s="240"/>
      <c r="D12" s="240"/>
      <c r="E12" s="240"/>
      <c r="F12" s="240"/>
      <c r="G12" s="240"/>
      <c r="H12" s="240"/>
      <c r="I12" s="240"/>
      <c r="J12" s="240"/>
      <c r="K12" s="240"/>
      <c r="L12" s="241"/>
    </row>
    <row r="13" spans="1:12">
      <c r="A13" s="239"/>
      <c r="B13" s="240"/>
      <c r="C13" s="240"/>
      <c r="D13" s="240"/>
      <c r="E13" s="240"/>
      <c r="F13" s="240"/>
      <c r="G13" s="240"/>
      <c r="H13" s="240"/>
      <c r="I13" s="240"/>
      <c r="J13" s="240"/>
      <c r="K13" s="240"/>
      <c r="L13" s="241"/>
    </row>
    <row r="14" spans="1:12">
      <c r="A14" s="239"/>
      <c r="B14" s="240"/>
      <c r="C14" s="240"/>
      <c r="D14" s="240"/>
      <c r="E14" s="240"/>
      <c r="F14" s="240"/>
      <c r="G14" s="240"/>
      <c r="H14" s="240"/>
      <c r="I14" s="240"/>
      <c r="J14" s="240"/>
      <c r="K14" s="240"/>
      <c r="L14" s="241"/>
    </row>
    <row r="15" spans="1:12">
      <c r="A15" s="239"/>
      <c r="B15" s="240"/>
      <c r="C15" s="240"/>
      <c r="D15" s="240"/>
      <c r="E15" s="240"/>
      <c r="F15" s="240"/>
      <c r="G15" s="240"/>
      <c r="H15" s="240"/>
      <c r="I15" s="240"/>
      <c r="J15" s="240"/>
      <c r="K15" s="240"/>
      <c r="L15" s="241"/>
    </row>
    <row r="16" spans="1:12">
      <c r="A16" s="239"/>
      <c r="B16" s="240"/>
      <c r="C16" s="240"/>
      <c r="D16" s="240"/>
      <c r="E16" s="240"/>
      <c r="F16" s="240"/>
      <c r="G16" s="240"/>
      <c r="H16" s="240"/>
      <c r="I16" s="240"/>
      <c r="J16" s="240"/>
      <c r="K16" s="240"/>
      <c r="L16" s="241"/>
    </row>
    <row r="17" spans="1:12">
      <c r="A17" s="239"/>
      <c r="B17" s="240"/>
      <c r="C17" s="240"/>
      <c r="D17" s="240"/>
      <c r="E17" s="240"/>
      <c r="F17" s="240"/>
      <c r="G17" s="240"/>
      <c r="H17" s="240"/>
      <c r="I17" s="240"/>
      <c r="J17" s="240"/>
      <c r="K17" s="240"/>
      <c r="L17" s="241"/>
    </row>
    <row r="18" spans="1:12" ht="16.649999999999999" thickBot="1">
      <c r="A18" s="242"/>
      <c r="B18" s="243"/>
      <c r="C18" s="243"/>
      <c r="D18" s="243"/>
      <c r="E18" s="243"/>
      <c r="F18" s="243"/>
      <c r="G18" s="243"/>
      <c r="H18" s="243"/>
      <c r="I18" s="243"/>
      <c r="J18" s="243"/>
      <c r="K18" s="243"/>
      <c r="L18" s="244"/>
    </row>
  </sheetData>
  <mergeCells count="2">
    <mergeCell ref="A1:H1"/>
    <mergeCell ref="A4:L18"/>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881DB84D5F2145AD54B1A557E262AA" ma:contentTypeVersion="9" ma:contentTypeDescription="Creare un nuovo documento." ma:contentTypeScope="" ma:versionID="05f4d377904fc8731d790cc188229d0d">
  <xsd:schema xmlns:xsd="http://www.w3.org/2001/XMLSchema" xmlns:xs="http://www.w3.org/2001/XMLSchema" xmlns:p="http://schemas.microsoft.com/office/2006/metadata/properties" xmlns:ns2="8926250d-fa71-43ab-9c3c-a7cff418f9da" targetNamespace="http://schemas.microsoft.com/office/2006/metadata/properties" ma:root="true" ma:fieldsID="395824bea8985ed96fd4e2f8aa053838" ns2:_="">
    <xsd:import namespace="8926250d-fa71-43ab-9c3c-a7cff418f9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26250d-fa71-43ab-9c3c-a7cff418f9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CC800D-E2EB-4ABC-BF4D-64E42D6C9D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26250d-fa71-43ab-9c3c-a7cff418f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7B875A-CE4F-4B77-ACF2-DAA8BF689447}">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8926250d-fa71-43ab-9c3c-a7cff418f9da"/>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30D578E2-D101-4C8A-8103-7EB28DC30D0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BUDGET OVERVIEW</vt:lpstr>
      <vt:lpstr>DETAILED BUDGET</vt:lpstr>
      <vt:lpstr>TRAVEL COSTS</vt:lpstr>
      <vt:lpstr>TIME COMMITMENT</vt:lpstr>
      <vt:lpstr>COMMENTS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Kristýna Kolínová</cp:lastModifiedBy>
  <dcterms:created xsi:type="dcterms:W3CDTF">2020-03-26T10:47:36Z</dcterms:created>
  <dcterms:modified xsi:type="dcterms:W3CDTF">2021-01-08T15:37:41Z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0x0101007D881DB84D5F2145AD54B1A557E262AA</vt:lpwstr>
  </property>
</Properties>
</file>